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AppData\Local\Box\Box Edit\Documents\2WGo7wrq50O5_1EpdJr11g==\"/>
    </mc:Choice>
  </mc:AlternateContent>
  <xr:revisionPtr revIDLastSave="0" documentId="13_ncr:1_{B80B4363-A318-4AC0-8B7B-C7C67C535864}" xr6:coauthVersionLast="47" xr6:coauthVersionMax="47" xr10:uidLastSave="{00000000-0000-0000-0000-000000000000}"/>
  <bookViews>
    <workbookView xWindow="-25080" yWindow="2085" windowWidth="22410" windowHeight="12135" activeTab="1" xr2:uid="{BCBFF59B-F78E-4B80-A82A-A65352FA1305}"/>
  </bookViews>
  <sheets>
    <sheet name="Raw Data" sheetId="1" r:id="rId1"/>
    <sheet name="Load Comp" sheetId="2" r:id="rId2"/>
  </sheet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B241" i="1" l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9" i="1"/>
  <c r="A8" i="1"/>
  <c r="A7" i="1"/>
  <c r="A6" i="1"/>
  <c r="A5" i="1"/>
  <c r="A4" i="1"/>
  <c r="A3" i="1"/>
  <c r="A10" i="1"/>
</calcChain>
</file>

<file path=xl/sharedStrings.xml><?xml version="1.0" encoding="utf-8"?>
<sst xmlns="http://schemas.openxmlformats.org/spreadsheetml/2006/main" count="14" uniqueCount="12">
  <si>
    <t>PTD Partial Load</t>
  </si>
  <si>
    <t>Baseline</t>
  </si>
  <si>
    <t>Period</t>
  </si>
  <si>
    <t>Year</t>
  </si>
  <si>
    <t>Hydro Record</t>
  </si>
  <si>
    <t>Quarter</t>
  </si>
  <si>
    <t>Row Labels</t>
  </si>
  <si>
    <t>Grand Total</t>
  </si>
  <si>
    <t>Average of Baseline</t>
  </si>
  <si>
    <t>Average of PTD Partial Load</t>
  </si>
  <si>
    <t>Aggressive Emission Reduction</t>
  </si>
  <si>
    <t>Load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</si>
</sst>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2" fillId="2" borderId="1" applyNumberFormat="0">
      <protection locked="0"/>
    </xf>
  </cellStyleXfs>
  <cellXfs count="11">
    <xf numFmtId="0" fontId="0" fillId="0" borderId="0" xfId="0"/>
    <xf numFmtId="0" fontId="0" fillId="0" borderId="0" xfId="0" applyAlignment="1">
      <alignment horizontal="right"/>
    </xf>
    <xf numFmtId="164" fontId="2" fillId="2" borderId="1" xfId="1">
      <protection locked="0"/>
    </xf>
    <xf numFmtId="164" fontId="2" fillId="3" borderId="1" xfId="1" applyFill="1">
      <protection locked="0"/>
    </xf>
    <xf numFmtId="164" fontId="0" fillId="3" borderId="0" xfId="0" applyNumberFormat="1" applyFill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4" borderId="2" xfId="0" applyFont="1" applyFill="1" applyBorder="1"/>
    <xf numFmtId="1" fontId="0" fillId="0" borderId="0" xfId="0" applyNumberFormat="1"/>
  </cellXfs>
  <cellStyles count="2">
    <cellStyle name="Changed" xfId="1" xr:uid="{34092109-DF28-4D59-A9A3-BD54B3EFA919}"/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Load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'Load Comp'!$G$1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'Load Comp'!$F$2:$F$22</c:f>
              <c:numCache>
                <c:formatCode>General</c:formatCode>
                <c:ptCount val="2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</c:numCache>
            </c:numRef>
          </c:cat>
          <c:val>
            <c:numRef>
              <c:f>'Load Comp'!$G$2:$G$22</c:f>
              <c:numCache>
                <c:formatCode>0</c:formatCode>
                <c:ptCount val="21"/>
                <c:pt idx="0">
                  <c:v>21519.740640096599</c:v>
                </c:pt>
                <c:pt idx="1">
                  <c:v>21935.523640769741</c:v>
                </c:pt>
                <c:pt idx="2">
                  <c:v>21877.236927839956</c:v>
                </c:pt>
                <c:pt idx="3">
                  <c:v>21919.313984454682</c:v>
                </c:pt>
                <c:pt idx="4">
                  <c:v>21788.527697806188</c:v>
                </c:pt>
                <c:pt idx="5">
                  <c:v>21936.592025833419</c:v>
                </c:pt>
                <c:pt idx="6">
                  <c:v>22254.730314276883</c:v>
                </c:pt>
                <c:pt idx="7">
                  <c:v>22208.199592916601</c:v>
                </c:pt>
                <c:pt idx="8">
                  <c:v>21999.487700965616</c:v>
                </c:pt>
                <c:pt idx="9">
                  <c:v>22150.267680508685</c:v>
                </c:pt>
                <c:pt idx="10">
                  <c:v>22273.454542966883</c:v>
                </c:pt>
                <c:pt idx="11">
                  <c:v>22548.474688353399</c:v>
                </c:pt>
                <c:pt idx="12">
                  <c:v>22309.90043800465</c:v>
                </c:pt>
                <c:pt idx="13">
                  <c:v>22557.746447677186</c:v>
                </c:pt>
                <c:pt idx="14">
                  <c:v>22794.298242930523</c:v>
                </c:pt>
                <c:pt idx="15">
                  <c:v>22699.571337825793</c:v>
                </c:pt>
                <c:pt idx="16">
                  <c:v>22637.556781699543</c:v>
                </c:pt>
                <c:pt idx="17">
                  <c:v>22920.133319121436</c:v>
                </c:pt>
                <c:pt idx="18">
                  <c:v>22889.482786620032</c:v>
                </c:pt>
                <c:pt idx="19">
                  <c:v>23258.581782132696</c:v>
                </c:pt>
                <c:pt idx="20">
                  <c:v>23426.922292537889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F-4949-A575-7828158E8374}"/>
            </c:ext>
          </c:extLst>
        </c:ser>
        <c:ser>
          <c:idx val="2"/>
          <c:order val="1"/>
          <c:tx>
            <c:strRef>
              <c:f>'Load Comp'!$H$1</c:f>
              <c:strCache>
                <c:ptCount val="1"/>
                <c:pt idx="0">
                  <c:v>Aggressive Emission Reduction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'Load Comp'!$F$2:$F$22</c:f>
              <c:numCache>
                <c:formatCode>General</c:formatCode>
                <c:ptCount val="2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</c:numCache>
            </c:numRef>
          </c:cat>
          <c:val>
            <c:numRef>
              <c:f>'Load Comp'!$H$2:$H$22</c:f>
              <c:numCache>
                <c:formatCode>0</c:formatCode>
                <c:ptCount val="21"/>
                <c:pt idx="0">
                  <c:v>21374</c:v>
                </c:pt>
                <c:pt idx="1">
                  <c:v>22191.5</c:v>
                </c:pt>
                <c:pt idx="2">
                  <c:v>22258.916666666668</c:v>
                </c:pt>
                <c:pt idx="3">
                  <c:v>22623.5</c:v>
                </c:pt>
                <c:pt idx="4">
                  <c:v>22579.916666666668</c:v>
                </c:pt>
                <c:pt idx="5">
                  <c:v>23141.083333333332</c:v>
                </c:pt>
                <c:pt idx="6">
                  <c:v>23984</c:v>
                </c:pt>
                <c:pt idx="7">
                  <c:v>24078.083333333332</c:v>
                </c:pt>
                <c:pt idx="8">
                  <c:v>23897</c:v>
                </c:pt>
                <c:pt idx="9">
                  <c:v>24502.083333333332</c:v>
                </c:pt>
                <c:pt idx="10">
                  <c:v>25129.666666666668</c:v>
                </c:pt>
                <c:pt idx="11">
                  <c:v>26131.166666666668</c:v>
                </c:pt>
                <c:pt idx="12">
                  <c:v>26223.75</c:v>
                </c:pt>
                <c:pt idx="13">
                  <c:v>27214.083333333332</c:v>
                </c:pt>
                <c:pt idx="14">
                  <c:v>28221.166666666668</c:v>
                </c:pt>
                <c:pt idx="15">
                  <c:v>28677.583333333332</c:v>
                </c:pt>
                <c:pt idx="16">
                  <c:v>29620.916666666668</c:v>
                </c:pt>
                <c:pt idx="17">
                  <c:v>30978.416666666668</c:v>
                </c:pt>
                <c:pt idx="18">
                  <c:v>31918.333333333332</c:v>
                </c:pt>
                <c:pt idx="19">
                  <c:v>33789.416666666664</c:v>
                </c:pt>
                <c:pt idx="20">
                  <c:v>35643.333333333336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F-4949-A575-7828158E8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59631"/>
        <c:axId val="2084805775"/>
      </c:lineChart>
      <c:catAx>
        <c:axId val="213435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05775"/>
        <c:crosses val="autoZero"/>
        <c:auto val="1"/>
        <c:lblAlgn val="ctr"/>
        <c:lblOffset val="100"/>
        <c:noMultiLvlLbl val="0"/>
      </c:catAx>
      <c:valAx>
        <c:axId val="208480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359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'Load Comp'!$J$1</c:f>
              <c:strCache>
                <c:ptCount val="1"/>
                <c:pt idx="0">
                  <c:v>Load Increase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'Load Comp'!$F$2:$F$22</c:f>
              <c:numCache>
                <c:formatCode>General</c:formatCode>
                <c:ptCount val="2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</c:numCache>
            </c:numRef>
          </c:cat>
          <c:val>
            <c:numRef>
              <c:f>'Load Comp'!$J$2:$J$22</c:f>
              <c:numCache>
                <c:formatCode>0</c:formatCode>
                <c:ptCount val="21"/>
                <c:pt idx="1">
                  <c:v>255.97635923025882</c:v>
                </c:pt>
                <c:pt idx="2">
                  <c:v>381.6797388267114</c:v>
                </c:pt>
                <c:pt idx="3">
                  <c:v>704.18601554531779</c:v>
                </c:pt>
                <c:pt idx="4">
                  <c:v>791.38896886047951</c:v>
                </c:pt>
                <c:pt idx="5">
                  <c:v>1204.4913074999131</c:v>
                </c:pt>
                <c:pt idx="6">
                  <c:v>1729.2696857231167</c:v>
                </c:pt>
                <c:pt idx="7">
                  <c:v>1869.8837404167316</c:v>
                </c:pt>
                <c:pt idx="8">
                  <c:v>1897.5122990343843</c:v>
                </c:pt>
                <c:pt idx="9">
                  <c:v>2351.8156528246473</c:v>
                </c:pt>
                <c:pt idx="10">
                  <c:v>2856.2121236997846</c:v>
                </c:pt>
                <c:pt idx="11">
                  <c:v>3582.6919783132689</c:v>
                </c:pt>
                <c:pt idx="12">
                  <c:v>3913.8495619953501</c:v>
                </c:pt>
                <c:pt idx="13">
                  <c:v>4656.3368856561465</c:v>
                </c:pt>
                <c:pt idx="14">
                  <c:v>5426.8684237361449</c:v>
                </c:pt>
                <c:pt idx="15">
                  <c:v>5978.0119955075388</c:v>
                </c:pt>
                <c:pt idx="16">
                  <c:v>6983.3598849671253</c:v>
                </c:pt>
                <c:pt idx="17">
                  <c:v>8058.2833475452317</c:v>
                </c:pt>
                <c:pt idx="18">
                  <c:v>9028.8505467133</c:v>
                </c:pt>
                <c:pt idx="19">
                  <c:v>10530.834884533968</c:v>
                </c:pt>
                <c:pt idx="20">
                  <c:v>12216.411040795447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52-4D0D-94D7-51C0EA2E2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077631"/>
        <c:axId val="90062655"/>
      </c:lineChart>
      <c:catAx>
        <c:axId val="9007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62655"/>
        <c:crosses val="autoZero"/>
        <c:auto val="1"/>
        <c:lblAlgn val="ctr"/>
        <c:lblOffset val="100"/>
        <c:noMultiLvlLbl val="0"/>
      </c:catAx>
      <c:valAx>
        <c:axId val="9006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7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6</xdr:row>
      <xdr:rowOff>152400</xdr:rowOff>
    </xdr:from>
    <xdr:to>
      <xdr:col>17</xdr:col>
      <xdr:colOff>438150</xdr:colOff>
      <xdr:row>23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539B61-C90C-4174-87BA-95577461C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22</xdr:row>
      <xdr:rowOff>138112</xdr:rowOff>
    </xdr:from>
    <xdr:to>
      <xdr:col>9</xdr:col>
      <xdr:colOff>295275</xdr:colOff>
      <xdr:row>39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D0F783-3C83-4F99-A20C-D4FEBCA0B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 Kujala" refreshedDate="44341.983086342596" createdVersion="6" refreshedVersion="6" minRefreshableVersion="3" recordCount="240" xr:uid="{2DC00312-A8E0-4FE0-8000-4A9D77F4751E}">
  <cacheSource type="worksheet">
    <worksheetSource ref="A1:F241" sheet="Raw Data"/>
  </cacheSource>
  <cacheFields count="6">
    <cacheField name="Year" numFmtId="0">
      <sharedItems containsSemiMixedTypes="0" containsString="0" containsNumber="1" containsInteger="1" minValue="2021" maxValue="2041" count="21"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</sharedItems>
    </cacheField>
    <cacheField name="Quarter" numFmtId="0">
      <sharedItems containsSemiMixedTypes="0" containsString="0" containsNumber="1" containsInteger="1" minValue="1" maxValue="4"/>
    </cacheField>
    <cacheField name="Period" numFmtId="0">
      <sharedItems containsSemiMixedTypes="0" containsString="0" containsNumber="1" containsInteger="1" minValue="1" maxValue="80"/>
    </cacheField>
    <cacheField name="Hydro Record" numFmtId="0">
      <sharedItems containsSemiMixedTypes="0" containsString="0" containsNumber="1" containsInteger="1" minValue="1" maxValue="3"/>
    </cacheField>
    <cacheField name="PTD Partial Load" numFmtId="164">
      <sharedItems containsSemiMixedTypes="0" containsString="0" containsNumber="1" containsInteger="1" minValue="20828" maxValue="40127"/>
    </cacheField>
    <cacheField name="Baseline" numFmtId="164">
      <sharedItems containsSemiMixedTypes="0" containsString="0" containsNumber="1" minValue="20590.496336996301" maxValue="25300.97824074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n v="4"/>
    <n v="1"/>
    <n v="1"/>
    <n v="21041"/>
    <n v="21358.581521739099"/>
  </r>
  <r>
    <x v="1"/>
    <n v="1"/>
    <n v="2"/>
    <n v="1"/>
    <n v="22180"/>
    <n v="22386.656018518501"/>
  </r>
  <r>
    <x v="1"/>
    <n v="2"/>
    <n v="3"/>
    <n v="1"/>
    <n v="21265"/>
    <n v="20917.402930402899"/>
  </r>
  <r>
    <x v="1"/>
    <n v="3"/>
    <n v="4"/>
    <n v="1"/>
    <n v="23116"/>
    <n v="22459.476902173901"/>
  </r>
  <r>
    <x v="1"/>
    <n v="4"/>
    <n v="5"/>
    <n v="1"/>
    <n v="23024"/>
    <n v="22466.101902173901"/>
  </r>
  <r>
    <x v="2"/>
    <n v="1"/>
    <n v="6"/>
    <n v="1"/>
    <n v="22510"/>
    <n v="22429.7175925925"/>
  </r>
  <r>
    <x v="2"/>
    <n v="2"/>
    <n v="7"/>
    <n v="1"/>
    <n v="21426"/>
    <n v="20900.9285714285"/>
  </r>
  <r>
    <x v="2"/>
    <n v="3"/>
    <n v="8"/>
    <n v="1"/>
    <n v="23456"/>
    <n v="22478.019927536199"/>
  </r>
  <r>
    <x v="2"/>
    <n v="4"/>
    <n v="9"/>
    <n v="1"/>
    <n v="22023"/>
    <n v="21876.183423913"/>
  </r>
  <r>
    <x v="3"/>
    <n v="1"/>
    <n v="10"/>
    <n v="1"/>
    <n v="22084"/>
    <n v="22085.5259259259"/>
  </r>
  <r>
    <x v="3"/>
    <n v="2"/>
    <n v="11"/>
    <n v="1"/>
    <n v="21627"/>
    <n v="20814.365842490799"/>
  </r>
  <r>
    <x v="3"/>
    <n v="3"/>
    <n v="12"/>
    <n v="1"/>
    <n v="23456"/>
    <n v="22353.886775362302"/>
  </r>
  <r>
    <x v="3"/>
    <n v="4"/>
    <n v="13"/>
    <n v="1"/>
    <n v="23633"/>
    <n v="22544.376358695601"/>
  </r>
  <r>
    <x v="4"/>
    <n v="1"/>
    <n v="14"/>
    <n v="1"/>
    <n v="23847"/>
    <n v="22929.0263888888"/>
  </r>
  <r>
    <x v="4"/>
    <n v="2"/>
    <n v="15"/>
    <n v="1"/>
    <n v="21670"/>
    <n v="20676.3777472527"/>
  </r>
  <r>
    <x v="4"/>
    <n v="3"/>
    <n v="16"/>
    <n v="1"/>
    <n v="24119"/>
    <n v="22636.965126811501"/>
  </r>
  <r>
    <x v="4"/>
    <n v="4"/>
    <n v="17"/>
    <n v="1"/>
    <n v="22741"/>
    <n v="22038.538949275298"/>
  </r>
  <r>
    <x v="5"/>
    <n v="1"/>
    <n v="18"/>
    <n v="1"/>
    <n v="23008"/>
    <n v="22393.8787037037"/>
  </r>
  <r>
    <x v="5"/>
    <n v="2"/>
    <n v="19"/>
    <n v="1"/>
    <n v="22004"/>
    <n v="20684.798534798501"/>
  </r>
  <r>
    <x v="5"/>
    <n v="3"/>
    <n v="20"/>
    <n v="1"/>
    <n v="24424"/>
    <n v="22616.997735507201"/>
  </r>
  <r>
    <x v="5"/>
    <n v="4"/>
    <n v="21"/>
    <n v="1"/>
    <n v="22106"/>
    <n v="21602.905344202802"/>
  </r>
  <r>
    <x v="6"/>
    <n v="1"/>
    <n v="22"/>
    <n v="1"/>
    <n v="24736"/>
    <n v="23112.050925925902"/>
  </r>
  <r>
    <x v="6"/>
    <n v="2"/>
    <n v="23"/>
    <n v="1"/>
    <n v="22716"/>
    <n v="21024.831959706898"/>
  </r>
  <r>
    <x v="6"/>
    <n v="3"/>
    <n v="24"/>
    <n v="1"/>
    <n v="25287"/>
    <n v="22958.8659420289"/>
  </r>
  <r>
    <x v="6"/>
    <n v="4"/>
    <n v="25"/>
    <n v="1"/>
    <n v="23251"/>
    <n v="22091.653985507201"/>
  </r>
  <r>
    <x v="7"/>
    <n v="1"/>
    <n v="26"/>
    <n v="1"/>
    <n v="23697"/>
    <n v="22556.873148148101"/>
  </r>
  <r>
    <x v="7"/>
    <n v="2"/>
    <n v="27"/>
    <n v="1"/>
    <n v="22868"/>
    <n v="20956.1465201465"/>
  </r>
  <r>
    <x v="7"/>
    <n v="3"/>
    <n v="28"/>
    <n v="1"/>
    <n v="24497"/>
    <n v="22312.09375"/>
  </r>
  <r>
    <x v="7"/>
    <n v="4"/>
    <n v="29"/>
    <n v="1"/>
    <n v="25581"/>
    <n v="23017.850090579701"/>
  </r>
  <r>
    <x v="8"/>
    <n v="1"/>
    <n v="30"/>
    <n v="1"/>
    <n v="24865"/>
    <n v="23021.561574074"/>
  </r>
  <r>
    <x v="8"/>
    <n v="2"/>
    <n v="31"/>
    <n v="1"/>
    <n v="22716"/>
    <n v="20685.5242673992"/>
  </r>
  <r>
    <x v="8"/>
    <n v="3"/>
    <n v="32"/>
    <n v="1"/>
    <n v="24958"/>
    <n v="22448.4587862318"/>
  </r>
  <r>
    <x v="8"/>
    <n v="4"/>
    <n v="33"/>
    <n v="1"/>
    <n v="22859"/>
    <n v="21694.2155797101"/>
  </r>
  <r>
    <x v="9"/>
    <n v="1"/>
    <n v="34"/>
    <n v="1"/>
    <n v="23842"/>
    <n v="22335.5296296296"/>
  </r>
  <r>
    <x v="9"/>
    <n v="2"/>
    <n v="35"/>
    <n v="1"/>
    <n v="23688"/>
    <n v="21107.886904761901"/>
  </r>
  <r>
    <x v="9"/>
    <n v="3"/>
    <n v="36"/>
    <n v="1"/>
    <n v="25093"/>
    <n v="22354.798460144899"/>
  </r>
  <r>
    <x v="9"/>
    <n v="4"/>
    <n v="37"/>
    <n v="1"/>
    <n v="22920"/>
    <n v="21655.035326086901"/>
  </r>
  <r>
    <x v="10"/>
    <n v="1"/>
    <n v="38"/>
    <n v="1"/>
    <n v="24971"/>
    <n v="22724.531944444399"/>
  </r>
  <r>
    <x v="10"/>
    <n v="2"/>
    <n v="39"/>
    <n v="1"/>
    <n v="24029"/>
    <n v="21062.7793040293"/>
  </r>
  <r>
    <x v="10"/>
    <n v="3"/>
    <n v="40"/>
    <n v="1"/>
    <n v="26684"/>
    <n v="23057.782608695601"/>
  </r>
  <r>
    <x v="10"/>
    <n v="4"/>
    <n v="41"/>
    <n v="1"/>
    <n v="23645"/>
    <n v="21781.324275362302"/>
  </r>
  <r>
    <x v="11"/>
    <n v="1"/>
    <n v="42"/>
    <n v="1"/>
    <n v="25475"/>
    <n v="22833.157870370302"/>
  </r>
  <r>
    <x v="11"/>
    <n v="2"/>
    <n v="43"/>
    <n v="1"/>
    <n v="24453"/>
    <n v="21051.096611721601"/>
  </r>
  <r>
    <x v="11"/>
    <n v="3"/>
    <n v="44"/>
    <n v="1"/>
    <n v="28143"/>
    <n v="23483.837409420201"/>
  </r>
  <r>
    <x v="11"/>
    <n v="4"/>
    <n v="45"/>
    <n v="1"/>
    <n v="26553"/>
    <n v="22959.592391304301"/>
  </r>
  <r>
    <x v="12"/>
    <n v="1"/>
    <n v="46"/>
    <n v="1"/>
    <n v="24645"/>
    <n v="22093.1986111111"/>
  </r>
  <r>
    <x v="12"/>
    <n v="2"/>
    <n v="47"/>
    <n v="1"/>
    <n v="25731"/>
    <n v="21400.548992673899"/>
  </r>
  <r>
    <x v="12"/>
    <n v="3"/>
    <n v="48"/>
    <n v="1"/>
    <n v="27787"/>
    <n v="22943.2509057971"/>
  </r>
  <r>
    <x v="12"/>
    <n v="4"/>
    <n v="49"/>
    <n v="1"/>
    <n v="26221"/>
    <n v="22562.332427536199"/>
  </r>
  <r>
    <x v="13"/>
    <n v="1"/>
    <n v="50"/>
    <n v="1"/>
    <n v="26716"/>
    <n v="22908.376851851801"/>
  </r>
  <r>
    <x v="13"/>
    <n v="2"/>
    <n v="51"/>
    <n v="1"/>
    <n v="25998"/>
    <n v="21319.963827838801"/>
  </r>
  <r>
    <x v="13"/>
    <n v="3"/>
    <n v="52"/>
    <n v="1"/>
    <n v="29547"/>
    <n v="23570.433876811501"/>
  </r>
  <r>
    <x v="13"/>
    <n v="4"/>
    <n v="53"/>
    <n v="1"/>
    <n v="27808"/>
    <n v="22995.885416666599"/>
  </r>
  <r>
    <x v="14"/>
    <n v="1"/>
    <n v="54"/>
    <n v="1"/>
    <n v="28558"/>
    <n v="23536.120370370299"/>
  </r>
  <r>
    <x v="14"/>
    <n v="2"/>
    <n v="55"/>
    <n v="1"/>
    <n v="27692"/>
    <n v="21873.7078754578"/>
  </r>
  <r>
    <x v="14"/>
    <n v="3"/>
    <n v="56"/>
    <n v="1"/>
    <n v="30469"/>
    <n v="23753.816123188401"/>
  </r>
  <r>
    <x v="14"/>
    <n v="4"/>
    <n v="57"/>
    <n v="1"/>
    <n v="28124"/>
    <n v="22968.144021739099"/>
  </r>
  <r>
    <x v="15"/>
    <n v="1"/>
    <n v="58"/>
    <n v="1"/>
    <n v="28770"/>
    <n v="23353.448148148102"/>
  </r>
  <r>
    <x v="15"/>
    <n v="2"/>
    <n v="59"/>
    <n v="1"/>
    <n v="27317"/>
    <n v="21220.1282051282"/>
  </r>
  <r>
    <x v="15"/>
    <n v="3"/>
    <n v="60"/>
    <n v="1"/>
    <n v="32079"/>
    <n v="24279.5027173913"/>
  </r>
  <r>
    <x v="15"/>
    <n v="4"/>
    <n v="61"/>
    <n v="1"/>
    <n v="28994"/>
    <n v="23105.160778985501"/>
  </r>
  <r>
    <x v="16"/>
    <n v="1"/>
    <n v="62"/>
    <n v="1"/>
    <n v="28467"/>
    <n v="22780.7537037037"/>
  </r>
  <r>
    <x v="16"/>
    <n v="2"/>
    <n v="63"/>
    <n v="1"/>
    <n v="28607"/>
    <n v="21408.4739010989"/>
  </r>
  <r>
    <x v="16"/>
    <n v="3"/>
    <n v="64"/>
    <n v="1"/>
    <n v="32934"/>
    <n v="24059.788043478198"/>
  </r>
  <r>
    <x v="16"/>
    <n v="4"/>
    <n v="65"/>
    <n v="1"/>
    <n v="28625"/>
    <n v="22523.383152173901"/>
  </r>
  <r>
    <x v="17"/>
    <n v="1"/>
    <n v="66"/>
    <n v="1"/>
    <n v="30500"/>
    <n v="23334.379629629599"/>
  </r>
  <r>
    <x v="17"/>
    <n v="2"/>
    <n v="67"/>
    <n v="1"/>
    <n v="29828"/>
    <n v="21671.340201465198"/>
  </r>
  <r>
    <x v="17"/>
    <n v="3"/>
    <n v="68"/>
    <n v="1"/>
    <n v="33961"/>
    <n v="24107.5167572463"/>
  </r>
  <r>
    <x v="17"/>
    <n v="4"/>
    <n v="69"/>
    <n v="1"/>
    <n v="30462"/>
    <n v="23011.585597826001"/>
  </r>
  <r>
    <x v="18"/>
    <n v="1"/>
    <n v="70"/>
    <n v="1"/>
    <n v="31297"/>
    <n v="23234.862962962899"/>
  </r>
  <r>
    <x v="18"/>
    <n v="2"/>
    <n v="71"/>
    <n v="1"/>
    <n v="31563"/>
    <n v="21987.255036629998"/>
  </r>
  <r>
    <x v="18"/>
    <n v="3"/>
    <n v="72"/>
    <n v="1"/>
    <n v="34141"/>
    <n v="23646.829710144899"/>
  </r>
  <r>
    <x v="18"/>
    <n v="4"/>
    <n v="73"/>
    <n v="1"/>
    <n v="30706"/>
    <n v="22774.995471014401"/>
  </r>
  <r>
    <x v="19"/>
    <n v="1"/>
    <n v="74"/>
    <n v="1"/>
    <n v="34269"/>
    <n v="24148.9930555555"/>
  </r>
  <r>
    <x v="19"/>
    <n v="2"/>
    <n v="75"/>
    <n v="1"/>
    <n v="32215"/>
    <n v="21790.6804029304"/>
  </r>
  <r>
    <x v="19"/>
    <n v="3"/>
    <n v="76"/>
    <n v="1"/>
    <n v="36637"/>
    <n v="24226.387228260799"/>
  </r>
  <r>
    <x v="19"/>
    <n v="4"/>
    <n v="77"/>
    <n v="1"/>
    <n v="32666"/>
    <n v="23190.683876811501"/>
  </r>
  <r>
    <x v="20"/>
    <n v="1"/>
    <n v="78"/>
    <n v="1"/>
    <n v="33422"/>
    <n v="23281.359259259199"/>
  </r>
  <r>
    <x v="20"/>
    <n v="2"/>
    <n v="79"/>
    <n v="1"/>
    <n v="33401"/>
    <n v="21755.235347985301"/>
  </r>
  <r>
    <x v="20"/>
    <n v="3"/>
    <n v="80"/>
    <n v="1"/>
    <n v="40127"/>
    <n v="25197.605978260799"/>
  </r>
  <r>
    <x v="0"/>
    <n v="4"/>
    <n v="1"/>
    <n v="2"/>
    <n v="21101"/>
    <n v="21355.5919384058"/>
  </r>
  <r>
    <x v="1"/>
    <n v="1"/>
    <n v="2"/>
    <n v="2"/>
    <n v="21661"/>
    <n v="22186.262037036999"/>
  </r>
  <r>
    <x v="1"/>
    <n v="2"/>
    <n v="3"/>
    <n v="2"/>
    <n v="21267"/>
    <n v="20889.336080585999"/>
  </r>
  <r>
    <x v="1"/>
    <n v="3"/>
    <n v="4"/>
    <n v="2"/>
    <n v="22669"/>
    <n v="22170.132699275298"/>
  </r>
  <r>
    <x v="1"/>
    <n v="4"/>
    <n v="5"/>
    <n v="2"/>
    <n v="20828"/>
    <n v="21351.366847826001"/>
  </r>
  <r>
    <x v="2"/>
    <n v="1"/>
    <n v="6"/>
    <n v="2"/>
    <n v="22428"/>
    <n v="22521.2564814814"/>
  </r>
  <r>
    <x v="2"/>
    <n v="2"/>
    <n v="7"/>
    <n v="2"/>
    <n v="20993"/>
    <n v="20650.074175824098"/>
  </r>
  <r>
    <x v="2"/>
    <n v="3"/>
    <n v="8"/>
    <n v="2"/>
    <n v="22903"/>
    <n v="22162.822463768101"/>
  </r>
  <r>
    <x v="2"/>
    <n v="4"/>
    <n v="9"/>
    <n v="2"/>
    <n v="21655"/>
    <n v="21691.884510869499"/>
  </r>
  <r>
    <x v="3"/>
    <n v="1"/>
    <n v="10"/>
    <n v="2"/>
    <n v="24505"/>
    <n v="23476.159722222201"/>
  </r>
  <r>
    <x v="3"/>
    <n v="2"/>
    <n v="11"/>
    <n v="2"/>
    <n v="21448"/>
    <n v="20717.8264652014"/>
  </r>
  <r>
    <x v="3"/>
    <n v="3"/>
    <n v="12"/>
    <n v="2"/>
    <n v="23221"/>
    <n v="22149.5887681159"/>
  </r>
  <r>
    <x v="3"/>
    <n v="4"/>
    <n v="13"/>
    <n v="2"/>
    <n v="22107"/>
    <n v="21783.135416666599"/>
  </r>
  <r>
    <x v="4"/>
    <n v="1"/>
    <n v="14"/>
    <n v="2"/>
    <n v="22470"/>
    <n v="22314.6287037037"/>
  </r>
  <r>
    <x v="4"/>
    <n v="2"/>
    <n v="15"/>
    <n v="2"/>
    <n v="22037"/>
    <n v="20862.718864468799"/>
  </r>
  <r>
    <x v="4"/>
    <n v="3"/>
    <n v="16"/>
    <n v="2"/>
    <n v="23572"/>
    <n v="22153.275815217301"/>
  </r>
  <r>
    <x v="4"/>
    <n v="4"/>
    <n v="17"/>
    <n v="2"/>
    <n v="21549"/>
    <n v="21457.259963768101"/>
  </r>
  <r>
    <x v="5"/>
    <n v="1"/>
    <n v="18"/>
    <n v="2"/>
    <n v="23127"/>
    <n v="22509.414351851799"/>
  </r>
  <r>
    <x v="5"/>
    <n v="2"/>
    <n v="19"/>
    <n v="2"/>
    <n v="22366"/>
    <n v="20913.5164835164"/>
  </r>
  <r>
    <x v="5"/>
    <n v="3"/>
    <n v="20"/>
    <n v="2"/>
    <n v="23937"/>
    <n v="22266.286684782601"/>
  </r>
  <r>
    <x v="5"/>
    <n v="4"/>
    <n v="21"/>
    <n v="2"/>
    <n v="22742"/>
    <n v="21872.6123188405"/>
  </r>
  <r>
    <x v="6"/>
    <n v="1"/>
    <n v="22"/>
    <n v="2"/>
    <n v="27039"/>
    <n v="24291.043981481402"/>
  </r>
  <r>
    <x v="6"/>
    <n v="2"/>
    <n v="23"/>
    <n v="2"/>
    <n v="22337"/>
    <n v="20813.673534798501"/>
  </r>
  <r>
    <x v="6"/>
    <n v="3"/>
    <n v="24"/>
    <n v="2"/>
    <n v="23533"/>
    <n v="21891.6843297101"/>
  </r>
  <r>
    <x v="6"/>
    <n v="4"/>
    <n v="25"/>
    <n v="2"/>
    <n v="23608"/>
    <n v="22203.5837862318"/>
  </r>
  <r>
    <x v="7"/>
    <n v="1"/>
    <n v="26"/>
    <n v="2"/>
    <n v="25840"/>
    <n v="23694.774537036999"/>
  </r>
  <r>
    <x v="7"/>
    <n v="2"/>
    <n v="27"/>
    <n v="2"/>
    <n v="22611"/>
    <n v="20766.567765567699"/>
  </r>
  <r>
    <x v="7"/>
    <n v="3"/>
    <n v="28"/>
    <n v="2"/>
    <n v="24610"/>
    <n v="22346.145833333299"/>
  </r>
  <r>
    <x v="7"/>
    <n v="4"/>
    <n v="29"/>
    <n v="2"/>
    <n v="23212"/>
    <n v="21944.041666666599"/>
  </r>
  <r>
    <x v="8"/>
    <n v="1"/>
    <n v="30"/>
    <n v="2"/>
    <n v="24342"/>
    <n v="22901.163888888801"/>
  </r>
  <r>
    <x v="8"/>
    <n v="2"/>
    <n v="31"/>
    <n v="2"/>
    <n v="22773"/>
    <n v="20707.094780219701"/>
  </r>
  <r>
    <x v="8"/>
    <n v="3"/>
    <n v="32"/>
    <n v="2"/>
    <n v="24926"/>
    <n v="22390.4569746376"/>
  </r>
  <r>
    <x v="8"/>
    <n v="4"/>
    <n v="33"/>
    <n v="2"/>
    <n v="23283"/>
    <n v="21864.349184782601"/>
  </r>
  <r>
    <x v="9"/>
    <n v="1"/>
    <n v="34"/>
    <n v="2"/>
    <n v="25022"/>
    <n v="22987.090740740699"/>
  </r>
  <r>
    <x v="9"/>
    <n v="2"/>
    <n v="35"/>
    <n v="2"/>
    <n v="23795"/>
    <n v="21192.278388278301"/>
  </r>
  <r>
    <x v="9"/>
    <n v="3"/>
    <n v="36"/>
    <n v="2"/>
    <n v="25105"/>
    <n v="22275.778985507201"/>
  </r>
  <r>
    <x v="9"/>
    <n v="4"/>
    <n v="37"/>
    <n v="2"/>
    <n v="24080"/>
    <n v="22131.3301630434"/>
  </r>
  <r>
    <x v="10"/>
    <n v="1"/>
    <n v="38"/>
    <n v="2"/>
    <n v="26993"/>
    <n v="23738.413888888801"/>
  </r>
  <r>
    <x v="10"/>
    <n v="2"/>
    <n v="39"/>
    <n v="2"/>
    <n v="24337"/>
    <n v="21234.894688644599"/>
  </r>
  <r>
    <x v="10"/>
    <n v="3"/>
    <n v="40"/>
    <n v="2"/>
    <n v="25149"/>
    <n v="22089.6173007246"/>
  </r>
  <r>
    <x v="10"/>
    <n v="4"/>
    <n v="41"/>
    <n v="2"/>
    <n v="23823"/>
    <n v="21813.483242753598"/>
  </r>
  <r>
    <x v="11"/>
    <n v="1"/>
    <n v="42"/>
    <n v="2"/>
    <n v="26271"/>
    <n v="23261.706944444399"/>
  </r>
  <r>
    <x v="11"/>
    <n v="2"/>
    <n v="43"/>
    <n v="2"/>
    <n v="24209"/>
    <n v="20850.0952380952"/>
  </r>
  <r>
    <x v="11"/>
    <n v="3"/>
    <n v="44"/>
    <n v="2"/>
    <n v="26969"/>
    <n v="22787.0643115942"/>
  </r>
  <r>
    <x v="11"/>
    <n v="4"/>
    <n v="45"/>
    <n v="2"/>
    <n v="26324"/>
    <n v="22793.019021739099"/>
  </r>
  <r>
    <x v="12"/>
    <n v="1"/>
    <n v="46"/>
    <n v="2"/>
    <n v="27018"/>
    <n v="23316.4856481481"/>
  </r>
  <r>
    <x v="12"/>
    <n v="2"/>
    <n v="47"/>
    <n v="2"/>
    <n v="25695"/>
    <n v="21367.538919413899"/>
  </r>
  <r>
    <x v="12"/>
    <n v="3"/>
    <n v="48"/>
    <n v="2"/>
    <n v="27206"/>
    <n v="22608.064764492701"/>
  </r>
  <r>
    <x v="12"/>
    <n v="4"/>
    <n v="49"/>
    <n v="2"/>
    <n v="25978"/>
    <n v="22408.412137681102"/>
  </r>
  <r>
    <x v="13"/>
    <n v="1"/>
    <n v="50"/>
    <n v="2"/>
    <n v="29215"/>
    <n v="24123.043518518502"/>
  </r>
  <r>
    <x v="13"/>
    <n v="2"/>
    <n v="51"/>
    <n v="2"/>
    <n v="26161"/>
    <n v="21345.3484432234"/>
  </r>
  <r>
    <x v="13"/>
    <n v="3"/>
    <n v="52"/>
    <n v="2"/>
    <n v="28537"/>
    <n v="23039.913496376801"/>
  </r>
  <r>
    <x v="13"/>
    <n v="4"/>
    <n v="53"/>
    <n v="2"/>
    <n v="26041"/>
    <n v="22217.872735507201"/>
  </r>
  <r>
    <x v="14"/>
    <n v="1"/>
    <n v="54"/>
    <n v="2"/>
    <n v="28771"/>
    <n v="23692.726851851799"/>
  </r>
  <r>
    <x v="14"/>
    <n v="2"/>
    <n v="55"/>
    <n v="2"/>
    <n v="26540"/>
    <n v="21268.4578754578"/>
  </r>
  <r>
    <x v="14"/>
    <n v="3"/>
    <n v="56"/>
    <n v="2"/>
    <n v="29247"/>
    <n v="23077.816576086901"/>
  </r>
  <r>
    <x v="14"/>
    <n v="4"/>
    <n v="57"/>
    <n v="2"/>
    <n v="27062"/>
    <n v="22484.754981884002"/>
  </r>
  <r>
    <x v="15"/>
    <n v="1"/>
    <n v="58"/>
    <n v="2"/>
    <n v="29028"/>
    <n v="23502.231018518502"/>
  </r>
  <r>
    <x v="15"/>
    <n v="2"/>
    <n v="59"/>
    <n v="2"/>
    <n v="27358"/>
    <n v="21302.383699633701"/>
  </r>
  <r>
    <x v="15"/>
    <n v="3"/>
    <n v="60"/>
    <n v="2"/>
    <n v="30801"/>
    <n v="23475.511775362302"/>
  </r>
  <r>
    <x v="15"/>
    <n v="4"/>
    <n v="61"/>
    <n v="2"/>
    <n v="27393"/>
    <n v="22420.356884057899"/>
  </r>
  <r>
    <x v="16"/>
    <n v="1"/>
    <n v="62"/>
    <n v="2"/>
    <n v="28819"/>
    <n v="23004.848611111101"/>
  </r>
  <r>
    <x v="16"/>
    <n v="2"/>
    <n v="63"/>
    <n v="2"/>
    <n v="28513"/>
    <n v="21350.597527472499"/>
  </r>
  <r>
    <x v="16"/>
    <n v="3"/>
    <n v="64"/>
    <n v="2"/>
    <n v="31351"/>
    <n v="23238.817028985501"/>
  </r>
  <r>
    <x v="16"/>
    <n v="4"/>
    <n v="65"/>
    <n v="2"/>
    <n v="30478"/>
    <n v="23211.441576086901"/>
  </r>
  <r>
    <x v="17"/>
    <n v="1"/>
    <n v="66"/>
    <n v="2"/>
    <n v="31327"/>
    <n v="23729.014351851802"/>
  </r>
  <r>
    <x v="17"/>
    <n v="2"/>
    <n v="67"/>
    <n v="2"/>
    <n v="29904"/>
    <n v="21685.220695970602"/>
  </r>
  <r>
    <x v="17"/>
    <n v="3"/>
    <n v="68"/>
    <n v="2"/>
    <n v="32596"/>
    <n v="23382.910326086901"/>
  </r>
  <r>
    <x v="17"/>
    <n v="4"/>
    <n v="69"/>
    <n v="2"/>
    <n v="30184"/>
    <n v="22877.419836956498"/>
  </r>
  <r>
    <x v="18"/>
    <n v="1"/>
    <n v="70"/>
    <n v="2"/>
    <n v="32088"/>
    <n v="23628.551388888802"/>
  </r>
  <r>
    <x v="18"/>
    <n v="2"/>
    <n v="71"/>
    <n v="2"/>
    <n v="30421"/>
    <n v="21437.299450549399"/>
  </r>
  <r>
    <x v="18"/>
    <n v="3"/>
    <n v="72"/>
    <n v="2"/>
    <n v="34319"/>
    <n v="23693.259963768101"/>
  </r>
  <r>
    <x v="18"/>
    <n v="4"/>
    <n v="73"/>
    <n v="2"/>
    <n v="30827"/>
    <n v="22799.0905797101"/>
  </r>
  <r>
    <x v="19"/>
    <n v="1"/>
    <n v="74"/>
    <n v="2"/>
    <n v="33295"/>
    <n v="23804.233796296201"/>
  </r>
  <r>
    <x v="19"/>
    <n v="2"/>
    <n v="75"/>
    <n v="2"/>
    <n v="31577"/>
    <n v="21481.9661172161"/>
  </r>
  <r>
    <x v="19"/>
    <n v="3"/>
    <n v="76"/>
    <n v="2"/>
    <n v="33627"/>
    <n v="22907.3048007246"/>
  </r>
  <r>
    <x v="19"/>
    <n v="4"/>
    <n v="77"/>
    <n v="2"/>
    <n v="32921"/>
    <n v="23246.439764492701"/>
  </r>
  <r>
    <x v="20"/>
    <n v="1"/>
    <n v="78"/>
    <n v="2"/>
    <n v="36384"/>
    <n v="24546.239814814799"/>
  </r>
  <r>
    <x v="20"/>
    <n v="2"/>
    <n v="79"/>
    <n v="2"/>
    <n v="34290"/>
    <n v="22126.245879120801"/>
  </r>
  <r>
    <x v="20"/>
    <n v="3"/>
    <n v="80"/>
    <n v="2"/>
    <n v="37047"/>
    <n v="23978.759057971001"/>
  </r>
  <r>
    <x v="0"/>
    <n v="4"/>
    <n v="1"/>
    <n v="3"/>
    <n v="21980"/>
    <n v="21845.048460144899"/>
  </r>
  <r>
    <x v="1"/>
    <n v="1"/>
    <n v="2"/>
    <n v="3"/>
    <n v="25805"/>
    <n v="23921.230092592501"/>
  </r>
  <r>
    <x v="1"/>
    <n v="2"/>
    <n v="3"/>
    <n v="3"/>
    <n v="21141"/>
    <n v="20964.522435897401"/>
  </r>
  <r>
    <x v="1"/>
    <n v="3"/>
    <n v="4"/>
    <n v="3"/>
    <n v="21990"/>
    <n v="21865.183423913"/>
  </r>
  <r>
    <x v="1"/>
    <n v="4"/>
    <n v="5"/>
    <n v="3"/>
    <n v="21352"/>
    <n v="21648.6123188405"/>
  </r>
  <r>
    <x v="2"/>
    <n v="1"/>
    <n v="6"/>
    <n v="3"/>
    <n v="23376"/>
    <n v="22994.4476851851"/>
  </r>
  <r>
    <x v="2"/>
    <n v="2"/>
    <n v="7"/>
    <n v="3"/>
    <n v="21542"/>
    <n v="20871.8054029304"/>
  </r>
  <r>
    <x v="2"/>
    <n v="3"/>
    <n v="8"/>
    <n v="3"/>
    <n v="23304"/>
    <n v="22284.7509057971"/>
  </r>
  <r>
    <x v="2"/>
    <n v="4"/>
    <n v="9"/>
    <n v="3"/>
    <n v="21491"/>
    <n v="21664.951992753598"/>
  </r>
  <r>
    <x v="3"/>
    <n v="1"/>
    <n v="10"/>
    <n v="3"/>
    <n v="21808"/>
    <n v="22161.339814814801"/>
  </r>
  <r>
    <x v="3"/>
    <n v="2"/>
    <n v="11"/>
    <n v="3"/>
    <n v="21452"/>
    <n v="20690.645604395599"/>
  </r>
  <r>
    <x v="3"/>
    <n v="3"/>
    <n v="12"/>
    <n v="3"/>
    <n v="23156"/>
    <n v="22043.496376811501"/>
  </r>
  <r>
    <x v="3"/>
    <n v="4"/>
    <n v="13"/>
    <n v="3"/>
    <n v="22985"/>
    <n v="22211.420742753598"/>
  </r>
  <r>
    <x v="4"/>
    <n v="1"/>
    <n v="14"/>
    <n v="3"/>
    <n v="21706"/>
    <n v="21885.681944444401"/>
  </r>
  <r>
    <x v="4"/>
    <n v="2"/>
    <n v="15"/>
    <n v="3"/>
    <n v="21633"/>
    <n v="20665.724358974301"/>
  </r>
  <r>
    <x v="4"/>
    <n v="3"/>
    <n v="16"/>
    <n v="3"/>
    <n v="22662"/>
    <n v="21728.5489130434"/>
  </r>
  <r>
    <x v="4"/>
    <n v="4"/>
    <n v="17"/>
    <n v="3"/>
    <n v="22953"/>
    <n v="22113.585597826001"/>
  </r>
  <r>
    <x v="5"/>
    <n v="1"/>
    <n v="18"/>
    <n v="3"/>
    <n v="23474"/>
    <n v="22730.431944444401"/>
  </r>
  <r>
    <x v="5"/>
    <n v="2"/>
    <n v="19"/>
    <n v="3"/>
    <n v="22421"/>
    <n v="20907.123168498099"/>
  </r>
  <r>
    <x v="5"/>
    <n v="3"/>
    <n v="20"/>
    <n v="3"/>
    <n v="24152"/>
    <n v="22301.341485507201"/>
  </r>
  <r>
    <x v="5"/>
    <n v="4"/>
    <n v="21"/>
    <n v="3"/>
    <n v="23932"/>
    <n v="22439.797554347799"/>
  </r>
  <r>
    <x v="6"/>
    <n v="1"/>
    <n v="22"/>
    <n v="3"/>
    <n v="25234"/>
    <n v="23319.5518518518"/>
  </r>
  <r>
    <x v="6"/>
    <n v="2"/>
    <n v="23"/>
    <n v="3"/>
    <n v="22432"/>
    <n v="20883.426282051201"/>
  </r>
  <r>
    <x v="6"/>
    <n v="3"/>
    <n v="24"/>
    <n v="3"/>
    <n v="24200"/>
    <n v="22309.446105072398"/>
  </r>
  <r>
    <x v="6"/>
    <n v="4"/>
    <n v="25"/>
    <n v="3"/>
    <n v="23435"/>
    <n v="22156.951086956498"/>
  </r>
  <r>
    <x v="7"/>
    <n v="1"/>
    <n v="26"/>
    <n v="3"/>
    <n v="23791"/>
    <n v="22664.407870370302"/>
  </r>
  <r>
    <x v="7"/>
    <n v="2"/>
    <n v="27"/>
    <n v="3"/>
    <n v="22808"/>
    <n v="20946.191849816802"/>
  </r>
  <r>
    <x v="7"/>
    <n v="3"/>
    <n v="28"/>
    <n v="3"/>
    <n v="25524"/>
    <n v="22984.3962862318"/>
  </r>
  <r>
    <x v="7"/>
    <n v="4"/>
    <n v="29"/>
    <n v="3"/>
    <n v="23898"/>
    <n v="22308.905797101401"/>
  </r>
  <r>
    <x v="8"/>
    <n v="1"/>
    <n v="30"/>
    <n v="3"/>
    <n v="24636"/>
    <n v="22954.1361111111"/>
  </r>
  <r>
    <x v="8"/>
    <n v="2"/>
    <n v="31"/>
    <n v="3"/>
    <n v="22387"/>
    <n v="20590.496336996301"/>
  </r>
  <r>
    <x v="8"/>
    <n v="3"/>
    <n v="32"/>
    <n v="3"/>
    <n v="25222"/>
    <n v="22612.735960144899"/>
  </r>
  <r>
    <x v="8"/>
    <n v="4"/>
    <n v="33"/>
    <n v="3"/>
    <n v="23797"/>
    <n v="22123.6589673913"/>
  </r>
  <r>
    <x v="9"/>
    <n v="1"/>
    <n v="34"/>
    <n v="3"/>
    <n v="25595"/>
    <n v="23269.756944444402"/>
  </r>
  <r>
    <x v="9"/>
    <n v="2"/>
    <n v="35"/>
    <n v="3"/>
    <n v="23404"/>
    <n v="20926.307692307601"/>
  </r>
  <r>
    <x v="9"/>
    <n v="3"/>
    <n v="36"/>
    <n v="3"/>
    <n v="25752"/>
    <n v="22647.951086956498"/>
  </r>
  <r>
    <x v="9"/>
    <n v="4"/>
    <n v="37"/>
    <n v="3"/>
    <n v="25729"/>
    <n v="22919.467844202802"/>
  </r>
  <r>
    <x v="10"/>
    <n v="1"/>
    <n v="38"/>
    <n v="3"/>
    <n v="27321"/>
    <n v="23852.802314814799"/>
  </r>
  <r>
    <x v="10"/>
    <n v="2"/>
    <n v="39"/>
    <n v="3"/>
    <n v="24089"/>
    <n v="21038.270146520099"/>
  </r>
  <r>
    <x v="10"/>
    <n v="3"/>
    <n v="40"/>
    <n v="3"/>
    <n v="25839"/>
    <n v="22657.4855072463"/>
  </r>
  <r>
    <x v="10"/>
    <n v="4"/>
    <n v="41"/>
    <n v="3"/>
    <n v="24676"/>
    <n v="22230.069293478198"/>
  </r>
  <r>
    <x v="11"/>
    <n v="1"/>
    <n v="42"/>
    <n v="3"/>
    <n v="27268"/>
    <n v="23776.8263888888"/>
  </r>
  <r>
    <x v="11"/>
    <n v="2"/>
    <n v="43"/>
    <n v="3"/>
    <n v="24863"/>
    <n v="21180.648351648299"/>
  </r>
  <r>
    <x v="11"/>
    <n v="3"/>
    <n v="44"/>
    <n v="3"/>
    <n v="27208"/>
    <n v="22932.9266304347"/>
  </r>
  <r>
    <x v="11"/>
    <n v="4"/>
    <n v="45"/>
    <n v="3"/>
    <n v="25838"/>
    <n v="22671.725090579701"/>
  </r>
  <r>
    <x v="12"/>
    <n v="1"/>
    <n v="46"/>
    <n v="3"/>
    <n v="26441"/>
    <n v="23013.805092592502"/>
  </r>
  <r>
    <x v="12"/>
    <n v="2"/>
    <n v="47"/>
    <n v="3"/>
    <n v="25168"/>
    <n v="21107.8086080586"/>
  </r>
  <r>
    <x v="12"/>
    <n v="3"/>
    <n v="48"/>
    <n v="3"/>
    <n v="27861"/>
    <n v="22879.796195652099"/>
  </r>
  <r>
    <x v="12"/>
    <n v="4"/>
    <n v="49"/>
    <n v="3"/>
    <n v="24934"/>
    <n v="22017.562952898501"/>
  </r>
  <r>
    <x v="13"/>
    <n v="1"/>
    <n v="50"/>
    <n v="3"/>
    <n v="26548"/>
    <n v="22992.368518518499"/>
  </r>
  <r>
    <x v="13"/>
    <n v="2"/>
    <n v="51"/>
    <n v="3"/>
    <n v="26324"/>
    <n v="21336.104853479799"/>
  </r>
  <r>
    <x v="13"/>
    <n v="3"/>
    <n v="52"/>
    <n v="3"/>
    <n v="27810"/>
    <n v="22633.106431159398"/>
  </r>
  <r>
    <x v="13"/>
    <n v="4"/>
    <n v="53"/>
    <n v="3"/>
    <n v="25864"/>
    <n v="22210.539402173901"/>
  </r>
  <r>
    <x v="14"/>
    <n v="1"/>
    <n v="54"/>
    <n v="3"/>
    <n v="27375"/>
    <n v="23085.2208333333"/>
  </r>
  <r>
    <x v="14"/>
    <n v="2"/>
    <n v="55"/>
    <n v="3"/>
    <n v="26852"/>
    <n v="21369.541666666599"/>
  </r>
  <r>
    <x v="14"/>
    <n v="3"/>
    <n v="56"/>
    <n v="3"/>
    <n v="31029"/>
    <n v="23871.3917572463"/>
  </r>
  <r>
    <x v="14"/>
    <n v="4"/>
    <n v="57"/>
    <n v="3"/>
    <n v="26935"/>
    <n v="22549.879981884002"/>
  </r>
  <r>
    <x v="15"/>
    <n v="1"/>
    <n v="58"/>
    <n v="3"/>
    <n v="27849"/>
    <n v="23101.116666666599"/>
  </r>
  <r>
    <x v="15"/>
    <n v="2"/>
    <n v="59"/>
    <n v="3"/>
    <n v="26956"/>
    <n v="21062.486721611702"/>
  </r>
  <r>
    <x v="15"/>
    <n v="3"/>
    <n v="60"/>
    <n v="3"/>
    <n v="30219"/>
    <n v="23171.822010869499"/>
  </r>
  <r>
    <x v="15"/>
    <n v="4"/>
    <n v="61"/>
    <n v="3"/>
    <n v="27367"/>
    <n v="22400.707427536199"/>
  </r>
  <r>
    <x v="16"/>
    <n v="1"/>
    <n v="62"/>
    <n v="3"/>
    <n v="29386"/>
    <n v="23108.0726851851"/>
  </r>
  <r>
    <x v="16"/>
    <n v="2"/>
    <n v="63"/>
    <n v="3"/>
    <n v="28640"/>
    <n v="21389.265567765498"/>
  </r>
  <r>
    <x v="16"/>
    <n v="3"/>
    <n v="64"/>
    <n v="3"/>
    <n v="30338"/>
    <n v="22759.597826086901"/>
  </r>
  <r>
    <x v="16"/>
    <n v="4"/>
    <n v="65"/>
    <n v="3"/>
    <n v="29293"/>
    <n v="22815.6417572463"/>
  </r>
  <r>
    <x v="17"/>
    <n v="1"/>
    <n v="66"/>
    <n v="3"/>
    <n v="31695"/>
    <n v="23784.0962962962"/>
  </r>
  <r>
    <x v="17"/>
    <n v="2"/>
    <n v="67"/>
    <n v="3"/>
    <n v="29216"/>
    <n v="21388.6428571428"/>
  </r>
  <r>
    <x v="17"/>
    <n v="3"/>
    <n v="68"/>
    <n v="3"/>
    <n v="31742"/>
    <n v="23038.8623188405"/>
  </r>
  <r>
    <x v="17"/>
    <n v="4"/>
    <n v="69"/>
    <n v="3"/>
    <n v="30326"/>
    <n v="23030.610960144899"/>
  </r>
  <r>
    <x v="18"/>
    <n v="1"/>
    <n v="70"/>
    <n v="3"/>
    <n v="30574"/>
    <n v="23083.3814814814"/>
  </r>
  <r>
    <x v="18"/>
    <n v="2"/>
    <n v="71"/>
    <n v="3"/>
    <n v="31751"/>
    <n v="21950.975274725199"/>
  </r>
  <r>
    <x v="18"/>
    <n v="3"/>
    <n v="72"/>
    <n v="3"/>
    <n v="34263"/>
    <n v="23580.256340579701"/>
  </r>
  <r>
    <x v="18"/>
    <n v="4"/>
    <n v="73"/>
    <n v="3"/>
    <n v="31070"/>
    <n v="22857.035778985501"/>
  </r>
  <r>
    <x v="19"/>
    <n v="1"/>
    <n v="74"/>
    <n v="3"/>
    <n v="37104"/>
    <n v="25300.9782407407"/>
  </r>
  <r>
    <x v="19"/>
    <n v="2"/>
    <n v="75"/>
    <n v="3"/>
    <n v="31977"/>
    <n v="21679.2307692307"/>
  </r>
  <r>
    <x v="19"/>
    <n v="3"/>
    <n v="76"/>
    <n v="3"/>
    <n v="35858"/>
    <n v="23925.0158514492"/>
  </r>
  <r>
    <x v="19"/>
    <n v="4"/>
    <n v="77"/>
    <n v="3"/>
    <n v="33327"/>
    <n v="23401.067481884002"/>
  </r>
  <r>
    <x v="20"/>
    <n v="1"/>
    <n v="78"/>
    <n v="3"/>
    <n v="36181"/>
    <n v="24363.766666666601"/>
  </r>
  <r>
    <x v="20"/>
    <n v="2"/>
    <n v="79"/>
    <n v="3"/>
    <n v="33101"/>
    <n v="21675.945512820501"/>
  </r>
  <r>
    <x v="20"/>
    <n v="3"/>
    <n v="80"/>
    <n v="3"/>
    <n v="36837"/>
    <n v="23917.143115941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B8D56B-9746-4FAB-A0A6-3A80A8E81B38}" name="PivotTable1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1:C23" firstHeaderRow="0" firstDataRow="1" firstDataCol="1"/>
  <pivotFields count="6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dataField="1" numFmtId="164" showAll="0"/>
    <pivotField dataField="1" numFmtId="164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Baseline" fld="5" subtotal="average" baseField="0" baseItem="0"/>
    <dataField name="Average of PTD Partial Load" fld="4" subtotal="average" baseField="0" baseItem="0"/>
  </dataFields>
  <formats count="1">
    <format dxfId="0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8971-DB30-4043-BC95-247DA4C63841}">
  <dimension ref="A1:F241"/>
  <sheetViews>
    <sheetView workbookViewId="0"/>
  </sheetViews>
  <sheetFormatPr defaultRowHeight="12.75" x14ac:dyDescent="0.2"/>
  <cols>
    <col min="4" max="4" width="12.28515625" bestFit="1" customWidth="1"/>
    <col min="5" max="5" width="15.140625" bestFit="1" customWidth="1"/>
    <col min="6" max="6" width="13.28515625" bestFit="1" customWidth="1"/>
  </cols>
  <sheetData>
    <row r="1" spans="1:6" x14ac:dyDescent="0.2">
      <c r="A1" t="s">
        <v>3</v>
      </c>
      <c r="B1" t="s">
        <v>5</v>
      </c>
      <c r="C1" t="s">
        <v>2</v>
      </c>
      <c r="D1" t="s">
        <v>4</v>
      </c>
      <c r="E1" t="s">
        <v>0</v>
      </c>
      <c r="F1" t="s">
        <v>1</v>
      </c>
    </row>
    <row r="2" spans="1:6" ht="15" x14ac:dyDescent="0.25">
      <c r="A2">
        <f t="shared" ref="A2:A9" si="0">2021 + ROUNDDOWN((C2+2)/4,0)</f>
        <v>2021</v>
      </c>
      <c r="B2">
        <f>MOD(C2+2,4)+1</f>
        <v>4</v>
      </c>
      <c r="C2" s="1">
        <v>1</v>
      </c>
      <c r="D2" s="1">
        <v>1</v>
      </c>
      <c r="E2" s="3">
        <v>21041</v>
      </c>
      <c r="F2" s="2">
        <v>21358.581521739099</v>
      </c>
    </row>
    <row r="3" spans="1:6" ht="15" x14ac:dyDescent="0.25">
      <c r="A3">
        <f t="shared" si="0"/>
        <v>2022</v>
      </c>
      <c r="B3">
        <f t="shared" ref="B3:B66" si="1">MOD(C3+2,4)+1</f>
        <v>1</v>
      </c>
      <c r="C3" s="1">
        <v>2</v>
      </c>
      <c r="D3" s="1">
        <v>1</v>
      </c>
      <c r="E3" s="3">
        <v>22180</v>
      </c>
      <c r="F3" s="2">
        <v>22386.656018518501</v>
      </c>
    </row>
    <row r="4" spans="1:6" ht="15" x14ac:dyDescent="0.25">
      <c r="A4">
        <f t="shared" si="0"/>
        <v>2022</v>
      </c>
      <c r="B4">
        <f t="shared" si="1"/>
        <v>2</v>
      </c>
      <c r="C4" s="1">
        <v>3</v>
      </c>
      <c r="D4" s="1">
        <v>1</v>
      </c>
      <c r="E4" s="3">
        <v>21265</v>
      </c>
      <c r="F4" s="2">
        <v>20917.402930402899</v>
      </c>
    </row>
    <row r="5" spans="1:6" ht="15" x14ac:dyDescent="0.25">
      <c r="A5">
        <f t="shared" si="0"/>
        <v>2022</v>
      </c>
      <c r="B5">
        <f t="shared" si="1"/>
        <v>3</v>
      </c>
      <c r="C5" s="1">
        <v>4</v>
      </c>
      <c r="D5" s="1">
        <v>1</v>
      </c>
      <c r="E5" s="3">
        <v>23116</v>
      </c>
      <c r="F5" s="2">
        <v>22459.476902173901</v>
      </c>
    </row>
    <row r="6" spans="1:6" ht="15" x14ac:dyDescent="0.25">
      <c r="A6">
        <f t="shared" si="0"/>
        <v>2022</v>
      </c>
      <c r="B6">
        <f t="shared" si="1"/>
        <v>4</v>
      </c>
      <c r="C6" s="1">
        <v>5</v>
      </c>
      <c r="D6" s="1">
        <v>1</v>
      </c>
      <c r="E6" s="3">
        <v>23024</v>
      </c>
      <c r="F6" s="2">
        <v>22466.101902173901</v>
      </c>
    </row>
    <row r="7" spans="1:6" ht="15" x14ac:dyDescent="0.25">
      <c r="A7">
        <f t="shared" si="0"/>
        <v>2023</v>
      </c>
      <c r="B7">
        <f t="shared" si="1"/>
        <v>1</v>
      </c>
      <c r="C7" s="1">
        <v>6</v>
      </c>
      <c r="D7" s="1">
        <v>1</v>
      </c>
      <c r="E7" s="3">
        <v>22510</v>
      </c>
      <c r="F7" s="2">
        <v>22429.7175925925</v>
      </c>
    </row>
    <row r="8" spans="1:6" ht="15" x14ac:dyDescent="0.25">
      <c r="A8">
        <f t="shared" si="0"/>
        <v>2023</v>
      </c>
      <c r="B8">
        <f t="shared" si="1"/>
        <v>2</v>
      </c>
      <c r="C8" s="1">
        <v>7</v>
      </c>
      <c r="D8" s="1">
        <v>1</v>
      </c>
      <c r="E8" s="3">
        <v>21426</v>
      </c>
      <c r="F8" s="2">
        <v>20900.9285714285</v>
      </c>
    </row>
    <row r="9" spans="1:6" ht="15" x14ac:dyDescent="0.25">
      <c r="A9">
        <f t="shared" si="0"/>
        <v>2023</v>
      </c>
      <c r="B9">
        <f t="shared" si="1"/>
        <v>3</v>
      </c>
      <c r="C9" s="1">
        <v>8</v>
      </c>
      <c r="D9" s="1">
        <v>1</v>
      </c>
      <c r="E9" s="3">
        <v>23456</v>
      </c>
      <c r="F9" s="2">
        <v>22478.019927536199</v>
      </c>
    </row>
    <row r="10" spans="1:6" ht="15" x14ac:dyDescent="0.25">
      <c r="A10">
        <f>2021 + ROUNDDOWN((C10+2)/4,0)</f>
        <v>2023</v>
      </c>
      <c r="B10">
        <f t="shared" si="1"/>
        <v>4</v>
      </c>
      <c r="C10" s="1">
        <v>9</v>
      </c>
      <c r="D10" s="1">
        <v>1</v>
      </c>
      <c r="E10" s="3">
        <v>22023</v>
      </c>
      <c r="F10" s="2">
        <v>21876.183423913</v>
      </c>
    </row>
    <row r="11" spans="1:6" ht="15" x14ac:dyDescent="0.25">
      <c r="A11">
        <f t="shared" ref="A11:A74" si="2">2021 + ROUNDDOWN((C11+2)/4,0)</f>
        <v>2024</v>
      </c>
      <c r="B11">
        <f t="shared" si="1"/>
        <v>1</v>
      </c>
      <c r="C11" s="1">
        <v>10</v>
      </c>
      <c r="D11" s="1">
        <v>1</v>
      </c>
      <c r="E11" s="3">
        <v>22084</v>
      </c>
      <c r="F11" s="2">
        <v>22085.5259259259</v>
      </c>
    </row>
    <row r="12" spans="1:6" ht="15" x14ac:dyDescent="0.25">
      <c r="A12">
        <f t="shared" si="2"/>
        <v>2024</v>
      </c>
      <c r="B12">
        <f t="shared" si="1"/>
        <v>2</v>
      </c>
      <c r="C12" s="1">
        <v>11</v>
      </c>
      <c r="D12" s="1">
        <v>1</v>
      </c>
      <c r="E12" s="3">
        <v>21627</v>
      </c>
      <c r="F12" s="2">
        <v>20814.365842490799</v>
      </c>
    </row>
    <row r="13" spans="1:6" ht="15" x14ac:dyDescent="0.25">
      <c r="A13">
        <f t="shared" si="2"/>
        <v>2024</v>
      </c>
      <c r="B13">
        <f t="shared" si="1"/>
        <v>3</v>
      </c>
      <c r="C13" s="1">
        <v>12</v>
      </c>
      <c r="D13" s="1">
        <v>1</v>
      </c>
      <c r="E13" s="3">
        <v>23456</v>
      </c>
      <c r="F13" s="2">
        <v>22353.886775362302</v>
      </c>
    </row>
    <row r="14" spans="1:6" ht="15" x14ac:dyDescent="0.25">
      <c r="A14">
        <f t="shared" si="2"/>
        <v>2024</v>
      </c>
      <c r="B14">
        <f t="shared" si="1"/>
        <v>4</v>
      </c>
      <c r="C14" s="1">
        <v>13</v>
      </c>
      <c r="D14" s="1">
        <v>1</v>
      </c>
      <c r="E14" s="3">
        <v>23633</v>
      </c>
      <c r="F14" s="2">
        <v>22544.376358695601</v>
      </c>
    </row>
    <row r="15" spans="1:6" ht="15" x14ac:dyDescent="0.25">
      <c r="A15">
        <f t="shared" si="2"/>
        <v>2025</v>
      </c>
      <c r="B15">
        <f t="shared" si="1"/>
        <v>1</v>
      </c>
      <c r="C15" s="1">
        <v>14</v>
      </c>
      <c r="D15" s="1">
        <v>1</v>
      </c>
      <c r="E15" s="3">
        <v>23847</v>
      </c>
      <c r="F15" s="2">
        <v>22929.0263888888</v>
      </c>
    </row>
    <row r="16" spans="1:6" ht="15" x14ac:dyDescent="0.25">
      <c r="A16">
        <f t="shared" si="2"/>
        <v>2025</v>
      </c>
      <c r="B16">
        <f t="shared" si="1"/>
        <v>2</v>
      </c>
      <c r="C16" s="1">
        <v>15</v>
      </c>
      <c r="D16" s="1">
        <v>1</v>
      </c>
      <c r="E16" s="3">
        <v>21670</v>
      </c>
      <c r="F16" s="2">
        <v>20676.3777472527</v>
      </c>
    </row>
    <row r="17" spans="1:6" ht="15" x14ac:dyDescent="0.25">
      <c r="A17">
        <f t="shared" si="2"/>
        <v>2025</v>
      </c>
      <c r="B17">
        <f t="shared" si="1"/>
        <v>3</v>
      </c>
      <c r="C17" s="1">
        <v>16</v>
      </c>
      <c r="D17" s="1">
        <v>1</v>
      </c>
      <c r="E17" s="3">
        <v>24119</v>
      </c>
      <c r="F17" s="2">
        <v>22636.965126811501</v>
      </c>
    </row>
    <row r="18" spans="1:6" ht="15" x14ac:dyDescent="0.25">
      <c r="A18">
        <f t="shared" si="2"/>
        <v>2025</v>
      </c>
      <c r="B18">
        <f t="shared" si="1"/>
        <v>4</v>
      </c>
      <c r="C18" s="1">
        <v>17</v>
      </c>
      <c r="D18" s="1">
        <v>1</v>
      </c>
      <c r="E18" s="3">
        <v>22741</v>
      </c>
      <c r="F18" s="2">
        <v>22038.538949275298</v>
      </c>
    </row>
    <row r="19" spans="1:6" ht="15" x14ac:dyDescent="0.25">
      <c r="A19">
        <f t="shared" si="2"/>
        <v>2026</v>
      </c>
      <c r="B19">
        <f t="shared" si="1"/>
        <v>1</v>
      </c>
      <c r="C19" s="1">
        <v>18</v>
      </c>
      <c r="D19" s="1">
        <v>1</v>
      </c>
      <c r="E19" s="3">
        <v>23008</v>
      </c>
      <c r="F19" s="2">
        <v>22393.8787037037</v>
      </c>
    </row>
    <row r="20" spans="1:6" ht="15" x14ac:dyDescent="0.25">
      <c r="A20">
        <f t="shared" si="2"/>
        <v>2026</v>
      </c>
      <c r="B20">
        <f t="shared" si="1"/>
        <v>2</v>
      </c>
      <c r="C20" s="1">
        <v>19</v>
      </c>
      <c r="D20" s="1">
        <v>1</v>
      </c>
      <c r="E20" s="3">
        <v>22004</v>
      </c>
      <c r="F20" s="2">
        <v>20684.798534798501</v>
      </c>
    </row>
    <row r="21" spans="1:6" ht="15" x14ac:dyDescent="0.25">
      <c r="A21">
        <f t="shared" si="2"/>
        <v>2026</v>
      </c>
      <c r="B21">
        <f t="shared" si="1"/>
        <v>3</v>
      </c>
      <c r="C21" s="1">
        <v>20</v>
      </c>
      <c r="D21" s="1">
        <v>1</v>
      </c>
      <c r="E21" s="3">
        <v>24424</v>
      </c>
      <c r="F21" s="2">
        <v>22616.997735507201</v>
      </c>
    </row>
    <row r="22" spans="1:6" ht="15" x14ac:dyDescent="0.25">
      <c r="A22">
        <f t="shared" si="2"/>
        <v>2026</v>
      </c>
      <c r="B22">
        <f t="shared" si="1"/>
        <v>4</v>
      </c>
      <c r="C22" s="1">
        <v>21</v>
      </c>
      <c r="D22" s="1">
        <v>1</v>
      </c>
      <c r="E22" s="3">
        <v>22106</v>
      </c>
      <c r="F22" s="2">
        <v>21602.905344202802</v>
      </c>
    </row>
    <row r="23" spans="1:6" ht="15" x14ac:dyDescent="0.25">
      <c r="A23">
        <f t="shared" si="2"/>
        <v>2027</v>
      </c>
      <c r="B23">
        <f t="shared" si="1"/>
        <v>1</v>
      </c>
      <c r="C23" s="1">
        <v>22</v>
      </c>
      <c r="D23" s="1">
        <v>1</v>
      </c>
      <c r="E23" s="3">
        <v>24736</v>
      </c>
      <c r="F23" s="2">
        <v>23112.050925925902</v>
      </c>
    </row>
    <row r="24" spans="1:6" ht="15" x14ac:dyDescent="0.25">
      <c r="A24">
        <f t="shared" si="2"/>
        <v>2027</v>
      </c>
      <c r="B24">
        <f t="shared" si="1"/>
        <v>2</v>
      </c>
      <c r="C24" s="1">
        <v>23</v>
      </c>
      <c r="D24" s="1">
        <v>1</v>
      </c>
      <c r="E24" s="3">
        <v>22716</v>
      </c>
      <c r="F24" s="2">
        <v>21024.831959706898</v>
      </c>
    </row>
    <row r="25" spans="1:6" ht="15" x14ac:dyDescent="0.25">
      <c r="A25">
        <f t="shared" si="2"/>
        <v>2027</v>
      </c>
      <c r="B25">
        <f t="shared" si="1"/>
        <v>3</v>
      </c>
      <c r="C25" s="1">
        <v>24</v>
      </c>
      <c r="D25" s="1">
        <v>1</v>
      </c>
      <c r="E25" s="3">
        <v>25287</v>
      </c>
      <c r="F25" s="2">
        <v>22958.8659420289</v>
      </c>
    </row>
    <row r="26" spans="1:6" ht="15" x14ac:dyDescent="0.25">
      <c r="A26">
        <f t="shared" si="2"/>
        <v>2027</v>
      </c>
      <c r="B26">
        <f t="shared" si="1"/>
        <v>4</v>
      </c>
      <c r="C26" s="1">
        <v>25</v>
      </c>
      <c r="D26" s="1">
        <v>1</v>
      </c>
      <c r="E26" s="3">
        <v>23251</v>
      </c>
      <c r="F26" s="2">
        <v>22091.653985507201</v>
      </c>
    </row>
    <row r="27" spans="1:6" ht="15" x14ac:dyDescent="0.25">
      <c r="A27">
        <f t="shared" si="2"/>
        <v>2028</v>
      </c>
      <c r="B27">
        <f t="shared" si="1"/>
        <v>1</v>
      </c>
      <c r="C27" s="1">
        <v>26</v>
      </c>
      <c r="D27" s="1">
        <v>1</v>
      </c>
      <c r="E27" s="3">
        <v>23697</v>
      </c>
      <c r="F27" s="2">
        <v>22556.873148148101</v>
      </c>
    </row>
    <row r="28" spans="1:6" ht="15" x14ac:dyDescent="0.25">
      <c r="A28">
        <f t="shared" si="2"/>
        <v>2028</v>
      </c>
      <c r="B28">
        <f t="shared" si="1"/>
        <v>2</v>
      </c>
      <c r="C28" s="1">
        <v>27</v>
      </c>
      <c r="D28" s="1">
        <v>1</v>
      </c>
      <c r="E28" s="3">
        <v>22868</v>
      </c>
      <c r="F28" s="2">
        <v>20956.1465201465</v>
      </c>
    </row>
    <row r="29" spans="1:6" ht="15" x14ac:dyDescent="0.25">
      <c r="A29">
        <f t="shared" si="2"/>
        <v>2028</v>
      </c>
      <c r="B29">
        <f t="shared" si="1"/>
        <v>3</v>
      </c>
      <c r="C29" s="1">
        <v>28</v>
      </c>
      <c r="D29" s="1">
        <v>1</v>
      </c>
      <c r="E29" s="3">
        <v>24497</v>
      </c>
      <c r="F29" s="2">
        <v>22312.09375</v>
      </c>
    </row>
    <row r="30" spans="1:6" ht="15" x14ac:dyDescent="0.25">
      <c r="A30">
        <f t="shared" si="2"/>
        <v>2028</v>
      </c>
      <c r="B30">
        <f t="shared" si="1"/>
        <v>4</v>
      </c>
      <c r="C30" s="1">
        <v>29</v>
      </c>
      <c r="D30" s="1">
        <v>1</v>
      </c>
      <c r="E30" s="3">
        <v>25581</v>
      </c>
      <c r="F30" s="2">
        <v>23017.850090579701</v>
      </c>
    </row>
    <row r="31" spans="1:6" ht="15" x14ac:dyDescent="0.25">
      <c r="A31">
        <f t="shared" si="2"/>
        <v>2029</v>
      </c>
      <c r="B31">
        <f t="shared" si="1"/>
        <v>1</v>
      </c>
      <c r="C31" s="1">
        <v>30</v>
      </c>
      <c r="D31" s="1">
        <v>1</v>
      </c>
      <c r="E31" s="3">
        <v>24865</v>
      </c>
      <c r="F31" s="2">
        <v>23021.561574074</v>
      </c>
    </row>
    <row r="32" spans="1:6" ht="15" x14ac:dyDescent="0.25">
      <c r="A32">
        <f t="shared" si="2"/>
        <v>2029</v>
      </c>
      <c r="B32">
        <f t="shared" si="1"/>
        <v>2</v>
      </c>
      <c r="C32" s="1">
        <v>31</v>
      </c>
      <c r="D32" s="1">
        <v>1</v>
      </c>
      <c r="E32" s="3">
        <v>22716</v>
      </c>
      <c r="F32" s="2">
        <v>20685.5242673992</v>
      </c>
    </row>
    <row r="33" spans="1:6" ht="15" x14ac:dyDescent="0.25">
      <c r="A33">
        <f t="shared" si="2"/>
        <v>2029</v>
      </c>
      <c r="B33">
        <f t="shared" si="1"/>
        <v>3</v>
      </c>
      <c r="C33" s="1">
        <v>32</v>
      </c>
      <c r="D33" s="1">
        <v>1</v>
      </c>
      <c r="E33" s="3">
        <v>24958</v>
      </c>
      <c r="F33" s="2">
        <v>22448.4587862318</v>
      </c>
    </row>
    <row r="34" spans="1:6" ht="15" x14ac:dyDescent="0.25">
      <c r="A34">
        <f t="shared" si="2"/>
        <v>2029</v>
      </c>
      <c r="B34">
        <f t="shared" si="1"/>
        <v>4</v>
      </c>
      <c r="C34" s="1">
        <v>33</v>
      </c>
      <c r="D34" s="1">
        <v>1</v>
      </c>
      <c r="E34" s="3">
        <v>22859</v>
      </c>
      <c r="F34" s="2">
        <v>21694.2155797101</v>
      </c>
    </row>
    <row r="35" spans="1:6" ht="15" x14ac:dyDescent="0.25">
      <c r="A35">
        <f t="shared" si="2"/>
        <v>2030</v>
      </c>
      <c r="B35">
        <f t="shared" si="1"/>
        <v>1</v>
      </c>
      <c r="C35" s="1">
        <v>34</v>
      </c>
      <c r="D35" s="1">
        <v>1</v>
      </c>
      <c r="E35" s="3">
        <v>23842</v>
      </c>
      <c r="F35" s="2">
        <v>22335.5296296296</v>
      </c>
    </row>
    <row r="36" spans="1:6" ht="15" x14ac:dyDescent="0.25">
      <c r="A36">
        <f t="shared" si="2"/>
        <v>2030</v>
      </c>
      <c r="B36">
        <f t="shared" si="1"/>
        <v>2</v>
      </c>
      <c r="C36" s="1">
        <v>35</v>
      </c>
      <c r="D36" s="1">
        <v>1</v>
      </c>
      <c r="E36" s="3">
        <v>23688</v>
      </c>
      <c r="F36" s="2">
        <v>21107.886904761901</v>
      </c>
    </row>
    <row r="37" spans="1:6" ht="15" x14ac:dyDescent="0.25">
      <c r="A37">
        <f t="shared" si="2"/>
        <v>2030</v>
      </c>
      <c r="B37">
        <f t="shared" si="1"/>
        <v>3</v>
      </c>
      <c r="C37" s="1">
        <v>36</v>
      </c>
      <c r="D37" s="1">
        <v>1</v>
      </c>
      <c r="E37" s="3">
        <v>25093</v>
      </c>
      <c r="F37" s="2">
        <v>22354.798460144899</v>
      </c>
    </row>
    <row r="38" spans="1:6" ht="15" x14ac:dyDescent="0.25">
      <c r="A38">
        <f t="shared" si="2"/>
        <v>2030</v>
      </c>
      <c r="B38">
        <f t="shared" si="1"/>
        <v>4</v>
      </c>
      <c r="C38" s="1">
        <v>37</v>
      </c>
      <c r="D38" s="1">
        <v>1</v>
      </c>
      <c r="E38" s="3">
        <v>22920</v>
      </c>
      <c r="F38" s="2">
        <v>21655.035326086901</v>
      </c>
    </row>
    <row r="39" spans="1:6" ht="15" x14ac:dyDescent="0.25">
      <c r="A39">
        <f t="shared" si="2"/>
        <v>2031</v>
      </c>
      <c r="B39">
        <f t="shared" si="1"/>
        <v>1</v>
      </c>
      <c r="C39" s="1">
        <v>38</v>
      </c>
      <c r="D39" s="1">
        <v>1</v>
      </c>
      <c r="E39" s="3">
        <v>24971</v>
      </c>
      <c r="F39" s="2">
        <v>22724.531944444399</v>
      </c>
    </row>
    <row r="40" spans="1:6" ht="15" x14ac:dyDescent="0.25">
      <c r="A40">
        <f t="shared" si="2"/>
        <v>2031</v>
      </c>
      <c r="B40">
        <f t="shared" si="1"/>
        <v>2</v>
      </c>
      <c r="C40" s="1">
        <v>39</v>
      </c>
      <c r="D40" s="1">
        <v>1</v>
      </c>
      <c r="E40" s="3">
        <v>24029</v>
      </c>
      <c r="F40" s="2">
        <v>21062.7793040293</v>
      </c>
    </row>
    <row r="41" spans="1:6" ht="15" x14ac:dyDescent="0.25">
      <c r="A41">
        <f t="shared" si="2"/>
        <v>2031</v>
      </c>
      <c r="B41">
        <f t="shared" si="1"/>
        <v>3</v>
      </c>
      <c r="C41" s="1">
        <v>40</v>
      </c>
      <c r="D41" s="1">
        <v>1</v>
      </c>
      <c r="E41" s="3">
        <v>26684</v>
      </c>
      <c r="F41" s="2">
        <v>23057.782608695601</v>
      </c>
    </row>
    <row r="42" spans="1:6" ht="15" x14ac:dyDescent="0.25">
      <c r="A42">
        <f t="shared" si="2"/>
        <v>2031</v>
      </c>
      <c r="B42">
        <f t="shared" si="1"/>
        <v>4</v>
      </c>
      <c r="C42" s="1">
        <v>41</v>
      </c>
      <c r="D42" s="1">
        <v>1</v>
      </c>
      <c r="E42" s="3">
        <v>23645</v>
      </c>
      <c r="F42" s="2">
        <v>21781.324275362302</v>
      </c>
    </row>
    <row r="43" spans="1:6" ht="15" x14ac:dyDescent="0.25">
      <c r="A43">
        <f t="shared" si="2"/>
        <v>2032</v>
      </c>
      <c r="B43">
        <f t="shared" si="1"/>
        <v>1</v>
      </c>
      <c r="C43" s="1">
        <v>42</v>
      </c>
      <c r="D43" s="1">
        <v>1</v>
      </c>
      <c r="E43" s="3">
        <v>25475</v>
      </c>
      <c r="F43" s="2">
        <v>22833.157870370302</v>
      </c>
    </row>
    <row r="44" spans="1:6" ht="15" x14ac:dyDescent="0.25">
      <c r="A44">
        <f t="shared" si="2"/>
        <v>2032</v>
      </c>
      <c r="B44">
        <f t="shared" si="1"/>
        <v>2</v>
      </c>
      <c r="C44" s="1">
        <v>43</v>
      </c>
      <c r="D44" s="1">
        <v>1</v>
      </c>
      <c r="E44" s="3">
        <v>24453</v>
      </c>
      <c r="F44" s="2">
        <v>21051.096611721601</v>
      </c>
    </row>
    <row r="45" spans="1:6" ht="15" x14ac:dyDescent="0.25">
      <c r="A45">
        <f t="shared" si="2"/>
        <v>2032</v>
      </c>
      <c r="B45">
        <f t="shared" si="1"/>
        <v>3</v>
      </c>
      <c r="C45" s="1">
        <v>44</v>
      </c>
      <c r="D45" s="1">
        <v>1</v>
      </c>
      <c r="E45" s="3">
        <v>28143</v>
      </c>
      <c r="F45" s="2">
        <v>23483.837409420201</v>
      </c>
    </row>
    <row r="46" spans="1:6" ht="15" x14ac:dyDescent="0.25">
      <c r="A46">
        <f t="shared" si="2"/>
        <v>2032</v>
      </c>
      <c r="B46">
        <f t="shared" si="1"/>
        <v>4</v>
      </c>
      <c r="C46" s="1">
        <v>45</v>
      </c>
      <c r="D46" s="1">
        <v>1</v>
      </c>
      <c r="E46" s="3">
        <v>26553</v>
      </c>
      <c r="F46" s="2">
        <v>22959.592391304301</v>
      </c>
    </row>
    <row r="47" spans="1:6" ht="15" x14ac:dyDescent="0.25">
      <c r="A47">
        <f t="shared" si="2"/>
        <v>2033</v>
      </c>
      <c r="B47">
        <f t="shared" si="1"/>
        <v>1</v>
      </c>
      <c r="C47" s="1">
        <v>46</v>
      </c>
      <c r="D47" s="1">
        <v>1</v>
      </c>
      <c r="E47" s="3">
        <v>24645</v>
      </c>
      <c r="F47" s="2">
        <v>22093.1986111111</v>
      </c>
    </row>
    <row r="48" spans="1:6" ht="15" x14ac:dyDescent="0.25">
      <c r="A48">
        <f t="shared" si="2"/>
        <v>2033</v>
      </c>
      <c r="B48">
        <f t="shared" si="1"/>
        <v>2</v>
      </c>
      <c r="C48" s="1">
        <v>47</v>
      </c>
      <c r="D48" s="1">
        <v>1</v>
      </c>
      <c r="E48" s="3">
        <v>25731</v>
      </c>
      <c r="F48" s="2">
        <v>21400.548992673899</v>
      </c>
    </row>
    <row r="49" spans="1:6" ht="15" x14ac:dyDescent="0.25">
      <c r="A49">
        <f t="shared" si="2"/>
        <v>2033</v>
      </c>
      <c r="B49">
        <f t="shared" si="1"/>
        <v>3</v>
      </c>
      <c r="C49" s="1">
        <v>48</v>
      </c>
      <c r="D49" s="1">
        <v>1</v>
      </c>
      <c r="E49" s="3">
        <v>27787</v>
      </c>
      <c r="F49" s="2">
        <v>22943.2509057971</v>
      </c>
    </row>
    <row r="50" spans="1:6" ht="15" x14ac:dyDescent="0.25">
      <c r="A50">
        <f t="shared" si="2"/>
        <v>2033</v>
      </c>
      <c r="B50">
        <f t="shared" si="1"/>
        <v>4</v>
      </c>
      <c r="C50" s="1">
        <v>49</v>
      </c>
      <c r="D50" s="1">
        <v>1</v>
      </c>
      <c r="E50" s="3">
        <v>26221</v>
      </c>
      <c r="F50" s="2">
        <v>22562.332427536199</v>
      </c>
    </row>
    <row r="51" spans="1:6" ht="15" x14ac:dyDescent="0.25">
      <c r="A51">
        <f t="shared" si="2"/>
        <v>2034</v>
      </c>
      <c r="B51">
        <f t="shared" si="1"/>
        <v>1</v>
      </c>
      <c r="C51" s="1">
        <v>50</v>
      </c>
      <c r="D51" s="1">
        <v>1</v>
      </c>
      <c r="E51" s="3">
        <v>26716</v>
      </c>
      <c r="F51" s="2">
        <v>22908.376851851801</v>
      </c>
    </row>
    <row r="52" spans="1:6" ht="15" x14ac:dyDescent="0.25">
      <c r="A52">
        <f t="shared" si="2"/>
        <v>2034</v>
      </c>
      <c r="B52">
        <f t="shared" si="1"/>
        <v>2</v>
      </c>
      <c r="C52" s="1">
        <v>51</v>
      </c>
      <c r="D52" s="1">
        <v>1</v>
      </c>
      <c r="E52" s="3">
        <v>25998</v>
      </c>
      <c r="F52" s="2">
        <v>21319.963827838801</v>
      </c>
    </row>
    <row r="53" spans="1:6" ht="15" x14ac:dyDescent="0.25">
      <c r="A53">
        <f t="shared" si="2"/>
        <v>2034</v>
      </c>
      <c r="B53">
        <f t="shared" si="1"/>
        <v>3</v>
      </c>
      <c r="C53" s="1">
        <v>52</v>
      </c>
      <c r="D53" s="1">
        <v>1</v>
      </c>
      <c r="E53" s="3">
        <v>29547</v>
      </c>
      <c r="F53" s="2">
        <v>23570.433876811501</v>
      </c>
    </row>
    <row r="54" spans="1:6" ht="15" x14ac:dyDescent="0.25">
      <c r="A54">
        <f t="shared" si="2"/>
        <v>2034</v>
      </c>
      <c r="B54">
        <f t="shared" si="1"/>
        <v>4</v>
      </c>
      <c r="C54" s="1">
        <v>53</v>
      </c>
      <c r="D54" s="1">
        <v>1</v>
      </c>
      <c r="E54" s="3">
        <v>27808</v>
      </c>
      <c r="F54" s="2">
        <v>22995.885416666599</v>
      </c>
    </row>
    <row r="55" spans="1:6" ht="15" x14ac:dyDescent="0.25">
      <c r="A55">
        <f t="shared" si="2"/>
        <v>2035</v>
      </c>
      <c r="B55">
        <f t="shared" si="1"/>
        <v>1</v>
      </c>
      <c r="C55" s="1">
        <v>54</v>
      </c>
      <c r="D55" s="1">
        <v>1</v>
      </c>
      <c r="E55" s="3">
        <v>28558</v>
      </c>
      <c r="F55" s="2">
        <v>23536.120370370299</v>
      </c>
    </row>
    <row r="56" spans="1:6" ht="15" x14ac:dyDescent="0.25">
      <c r="A56">
        <f t="shared" si="2"/>
        <v>2035</v>
      </c>
      <c r="B56">
        <f t="shared" si="1"/>
        <v>2</v>
      </c>
      <c r="C56" s="1">
        <v>55</v>
      </c>
      <c r="D56" s="1">
        <v>1</v>
      </c>
      <c r="E56" s="3">
        <v>27692</v>
      </c>
      <c r="F56" s="2">
        <v>21873.7078754578</v>
      </c>
    </row>
    <row r="57" spans="1:6" ht="15" x14ac:dyDescent="0.25">
      <c r="A57">
        <f t="shared" si="2"/>
        <v>2035</v>
      </c>
      <c r="B57">
        <f t="shared" si="1"/>
        <v>3</v>
      </c>
      <c r="C57" s="1">
        <v>56</v>
      </c>
      <c r="D57" s="1">
        <v>1</v>
      </c>
      <c r="E57" s="3">
        <v>30469</v>
      </c>
      <c r="F57" s="2">
        <v>23753.816123188401</v>
      </c>
    </row>
    <row r="58" spans="1:6" ht="15" x14ac:dyDescent="0.25">
      <c r="A58">
        <f t="shared" si="2"/>
        <v>2035</v>
      </c>
      <c r="B58">
        <f t="shared" si="1"/>
        <v>4</v>
      </c>
      <c r="C58" s="1">
        <v>57</v>
      </c>
      <c r="D58" s="1">
        <v>1</v>
      </c>
      <c r="E58" s="3">
        <v>28124</v>
      </c>
      <c r="F58" s="2">
        <v>22968.144021739099</v>
      </c>
    </row>
    <row r="59" spans="1:6" ht="15" x14ac:dyDescent="0.25">
      <c r="A59">
        <f t="shared" si="2"/>
        <v>2036</v>
      </c>
      <c r="B59">
        <f t="shared" si="1"/>
        <v>1</v>
      </c>
      <c r="C59" s="1">
        <v>58</v>
      </c>
      <c r="D59" s="1">
        <v>1</v>
      </c>
      <c r="E59" s="3">
        <v>28770</v>
      </c>
      <c r="F59" s="2">
        <v>23353.448148148102</v>
      </c>
    </row>
    <row r="60" spans="1:6" ht="15" x14ac:dyDescent="0.25">
      <c r="A60">
        <f t="shared" si="2"/>
        <v>2036</v>
      </c>
      <c r="B60">
        <f t="shared" si="1"/>
        <v>2</v>
      </c>
      <c r="C60" s="1">
        <v>59</v>
      </c>
      <c r="D60" s="1">
        <v>1</v>
      </c>
      <c r="E60" s="3">
        <v>27317</v>
      </c>
      <c r="F60" s="2">
        <v>21220.1282051282</v>
      </c>
    </row>
    <row r="61" spans="1:6" ht="15" x14ac:dyDescent="0.25">
      <c r="A61">
        <f t="shared" si="2"/>
        <v>2036</v>
      </c>
      <c r="B61">
        <f t="shared" si="1"/>
        <v>3</v>
      </c>
      <c r="C61" s="1">
        <v>60</v>
      </c>
      <c r="D61" s="1">
        <v>1</v>
      </c>
      <c r="E61" s="3">
        <v>32079</v>
      </c>
      <c r="F61" s="2">
        <v>24279.5027173913</v>
      </c>
    </row>
    <row r="62" spans="1:6" ht="15" x14ac:dyDescent="0.25">
      <c r="A62">
        <f t="shared" si="2"/>
        <v>2036</v>
      </c>
      <c r="B62">
        <f t="shared" si="1"/>
        <v>4</v>
      </c>
      <c r="C62" s="1">
        <v>61</v>
      </c>
      <c r="D62" s="1">
        <v>1</v>
      </c>
      <c r="E62" s="3">
        <v>28994</v>
      </c>
      <c r="F62" s="2">
        <v>23105.160778985501</v>
      </c>
    </row>
    <row r="63" spans="1:6" ht="15" x14ac:dyDescent="0.25">
      <c r="A63">
        <f t="shared" si="2"/>
        <v>2037</v>
      </c>
      <c r="B63">
        <f t="shared" si="1"/>
        <v>1</v>
      </c>
      <c r="C63" s="1">
        <v>62</v>
      </c>
      <c r="D63" s="1">
        <v>1</v>
      </c>
      <c r="E63" s="3">
        <v>28467</v>
      </c>
      <c r="F63" s="2">
        <v>22780.7537037037</v>
      </c>
    </row>
    <row r="64" spans="1:6" ht="15" x14ac:dyDescent="0.25">
      <c r="A64">
        <f t="shared" si="2"/>
        <v>2037</v>
      </c>
      <c r="B64">
        <f t="shared" si="1"/>
        <v>2</v>
      </c>
      <c r="C64" s="1">
        <v>63</v>
      </c>
      <c r="D64" s="1">
        <v>1</v>
      </c>
      <c r="E64" s="3">
        <v>28607</v>
      </c>
      <c r="F64" s="2">
        <v>21408.4739010989</v>
      </c>
    </row>
    <row r="65" spans="1:6" ht="15" x14ac:dyDescent="0.25">
      <c r="A65">
        <f t="shared" si="2"/>
        <v>2037</v>
      </c>
      <c r="B65">
        <f t="shared" si="1"/>
        <v>3</v>
      </c>
      <c r="C65" s="1">
        <v>64</v>
      </c>
      <c r="D65" s="1">
        <v>1</v>
      </c>
      <c r="E65" s="3">
        <v>32934</v>
      </c>
      <c r="F65" s="2">
        <v>24059.788043478198</v>
      </c>
    </row>
    <row r="66" spans="1:6" ht="15" x14ac:dyDescent="0.25">
      <c r="A66">
        <f t="shared" si="2"/>
        <v>2037</v>
      </c>
      <c r="B66">
        <f t="shared" si="1"/>
        <v>4</v>
      </c>
      <c r="C66" s="1">
        <v>65</v>
      </c>
      <c r="D66" s="1">
        <v>1</v>
      </c>
      <c r="E66" s="3">
        <v>28625</v>
      </c>
      <c r="F66" s="2">
        <v>22523.383152173901</v>
      </c>
    </row>
    <row r="67" spans="1:6" ht="15" x14ac:dyDescent="0.25">
      <c r="A67">
        <f t="shared" si="2"/>
        <v>2038</v>
      </c>
      <c r="B67">
        <f t="shared" ref="B67:B130" si="3">MOD(C67+2,4)+1</f>
        <v>1</v>
      </c>
      <c r="C67" s="1">
        <v>66</v>
      </c>
      <c r="D67" s="1">
        <v>1</v>
      </c>
      <c r="E67" s="3">
        <v>30500</v>
      </c>
      <c r="F67" s="2">
        <v>23334.379629629599</v>
      </c>
    </row>
    <row r="68" spans="1:6" ht="15" x14ac:dyDescent="0.25">
      <c r="A68">
        <f t="shared" si="2"/>
        <v>2038</v>
      </c>
      <c r="B68">
        <f t="shared" si="3"/>
        <v>2</v>
      </c>
      <c r="C68" s="1">
        <v>67</v>
      </c>
      <c r="D68" s="1">
        <v>1</v>
      </c>
      <c r="E68" s="3">
        <v>29828</v>
      </c>
      <c r="F68" s="2">
        <v>21671.340201465198</v>
      </c>
    </row>
    <row r="69" spans="1:6" ht="15" x14ac:dyDescent="0.25">
      <c r="A69">
        <f t="shared" si="2"/>
        <v>2038</v>
      </c>
      <c r="B69">
        <f t="shared" si="3"/>
        <v>3</v>
      </c>
      <c r="C69" s="1">
        <v>68</v>
      </c>
      <c r="D69" s="1">
        <v>1</v>
      </c>
      <c r="E69" s="3">
        <v>33961</v>
      </c>
      <c r="F69" s="2">
        <v>24107.5167572463</v>
      </c>
    </row>
    <row r="70" spans="1:6" ht="15" x14ac:dyDescent="0.25">
      <c r="A70">
        <f t="shared" si="2"/>
        <v>2038</v>
      </c>
      <c r="B70">
        <f t="shared" si="3"/>
        <v>4</v>
      </c>
      <c r="C70" s="1">
        <v>69</v>
      </c>
      <c r="D70" s="1">
        <v>1</v>
      </c>
      <c r="E70" s="3">
        <v>30462</v>
      </c>
      <c r="F70" s="2">
        <v>23011.585597826001</v>
      </c>
    </row>
    <row r="71" spans="1:6" ht="15" x14ac:dyDescent="0.25">
      <c r="A71">
        <f t="shared" si="2"/>
        <v>2039</v>
      </c>
      <c r="B71">
        <f t="shared" si="3"/>
        <v>1</v>
      </c>
      <c r="C71" s="1">
        <v>70</v>
      </c>
      <c r="D71" s="1">
        <v>1</v>
      </c>
      <c r="E71" s="3">
        <v>31297</v>
      </c>
      <c r="F71" s="2">
        <v>23234.862962962899</v>
      </c>
    </row>
    <row r="72" spans="1:6" ht="15" x14ac:dyDescent="0.25">
      <c r="A72">
        <f t="shared" si="2"/>
        <v>2039</v>
      </c>
      <c r="B72">
        <f t="shared" si="3"/>
        <v>2</v>
      </c>
      <c r="C72" s="1">
        <v>71</v>
      </c>
      <c r="D72" s="1">
        <v>1</v>
      </c>
      <c r="E72" s="3">
        <v>31563</v>
      </c>
      <c r="F72" s="2">
        <v>21987.255036629998</v>
      </c>
    </row>
    <row r="73" spans="1:6" ht="15" x14ac:dyDescent="0.25">
      <c r="A73">
        <f t="shared" si="2"/>
        <v>2039</v>
      </c>
      <c r="B73">
        <f t="shared" si="3"/>
        <v>3</v>
      </c>
      <c r="C73" s="1">
        <v>72</v>
      </c>
      <c r="D73" s="1">
        <v>1</v>
      </c>
      <c r="E73" s="3">
        <v>34141</v>
      </c>
      <c r="F73" s="2">
        <v>23646.829710144899</v>
      </c>
    </row>
    <row r="74" spans="1:6" ht="15" x14ac:dyDescent="0.25">
      <c r="A74">
        <f t="shared" si="2"/>
        <v>2039</v>
      </c>
      <c r="B74">
        <f t="shared" si="3"/>
        <v>4</v>
      </c>
      <c r="C74" s="1">
        <v>73</v>
      </c>
      <c r="D74" s="1">
        <v>1</v>
      </c>
      <c r="E74" s="3">
        <v>30706</v>
      </c>
      <c r="F74" s="2">
        <v>22774.995471014401</v>
      </c>
    </row>
    <row r="75" spans="1:6" ht="15" x14ac:dyDescent="0.25">
      <c r="A75">
        <f t="shared" ref="A75:A106" si="4">2021 + ROUNDDOWN((C75+2)/4,0)</f>
        <v>2040</v>
      </c>
      <c r="B75">
        <f t="shared" si="3"/>
        <v>1</v>
      </c>
      <c r="C75" s="1">
        <v>74</v>
      </c>
      <c r="D75" s="1">
        <v>1</v>
      </c>
      <c r="E75" s="3">
        <v>34269</v>
      </c>
      <c r="F75" s="2">
        <v>24148.9930555555</v>
      </c>
    </row>
    <row r="76" spans="1:6" ht="15" x14ac:dyDescent="0.25">
      <c r="A76">
        <f t="shared" si="4"/>
        <v>2040</v>
      </c>
      <c r="B76">
        <f t="shared" si="3"/>
        <v>2</v>
      </c>
      <c r="C76" s="1">
        <v>75</v>
      </c>
      <c r="D76" s="1">
        <v>1</v>
      </c>
      <c r="E76" s="3">
        <v>32215</v>
      </c>
      <c r="F76" s="2">
        <v>21790.6804029304</v>
      </c>
    </row>
    <row r="77" spans="1:6" ht="15" x14ac:dyDescent="0.25">
      <c r="A77">
        <f t="shared" si="4"/>
        <v>2040</v>
      </c>
      <c r="B77">
        <f t="shared" si="3"/>
        <v>3</v>
      </c>
      <c r="C77" s="1">
        <v>76</v>
      </c>
      <c r="D77" s="1">
        <v>1</v>
      </c>
      <c r="E77" s="3">
        <v>36637</v>
      </c>
      <c r="F77" s="2">
        <v>24226.387228260799</v>
      </c>
    </row>
    <row r="78" spans="1:6" ht="15" x14ac:dyDescent="0.25">
      <c r="A78">
        <f t="shared" si="4"/>
        <v>2040</v>
      </c>
      <c r="B78">
        <f t="shared" si="3"/>
        <v>4</v>
      </c>
      <c r="C78" s="1">
        <v>77</v>
      </c>
      <c r="D78" s="1">
        <v>1</v>
      </c>
      <c r="E78" s="3">
        <v>32666</v>
      </c>
      <c r="F78" s="2">
        <v>23190.683876811501</v>
      </c>
    </row>
    <row r="79" spans="1:6" ht="15" x14ac:dyDescent="0.25">
      <c r="A79">
        <f t="shared" si="4"/>
        <v>2041</v>
      </c>
      <c r="B79">
        <f t="shared" si="3"/>
        <v>1</v>
      </c>
      <c r="C79" s="1">
        <v>78</v>
      </c>
      <c r="D79" s="1">
        <v>1</v>
      </c>
      <c r="E79" s="3">
        <v>33422</v>
      </c>
      <c r="F79" s="2">
        <v>23281.359259259199</v>
      </c>
    </row>
    <row r="80" spans="1:6" ht="15" x14ac:dyDescent="0.25">
      <c r="A80">
        <f t="shared" si="4"/>
        <v>2041</v>
      </c>
      <c r="B80">
        <f t="shared" si="3"/>
        <v>2</v>
      </c>
      <c r="C80" s="1">
        <v>79</v>
      </c>
      <c r="D80" s="1">
        <v>1</v>
      </c>
      <c r="E80" s="3">
        <v>33401</v>
      </c>
      <c r="F80" s="2">
        <v>21755.235347985301</v>
      </c>
    </row>
    <row r="81" spans="1:6" ht="15" x14ac:dyDescent="0.25">
      <c r="A81">
        <f t="shared" si="4"/>
        <v>2041</v>
      </c>
      <c r="B81">
        <f t="shared" si="3"/>
        <v>3</v>
      </c>
      <c r="C81" s="1">
        <v>80</v>
      </c>
      <c r="D81" s="1">
        <v>1</v>
      </c>
      <c r="E81" s="3">
        <v>40127</v>
      </c>
      <c r="F81" s="2">
        <v>25197.605978260799</v>
      </c>
    </row>
    <row r="82" spans="1:6" x14ac:dyDescent="0.2">
      <c r="A82">
        <f t="shared" si="4"/>
        <v>2021</v>
      </c>
      <c r="B82">
        <f t="shared" si="3"/>
        <v>4</v>
      </c>
      <c r="C82">
        <v>1</v>
      </c>
      <c r="D82">
        <v>2</v>
      </c>
      <c r="E82" s="4">
        <v>21101</v>
      </c>
      <c r="F82" s="5">
        <v>21355.5919384058</v>
      </c>
    </row>
    <row r="83" spans="1:6" x14ac:dyDescent="0.2">
      <c r="A83">
        <f t="shared" si="4"/>
        <v>2022</v>
      </c>
      <c r="B83">
        <f t="shared" si="3"/>
        <v>1</v>
      </c>
      <c r="C83">
        <v>2</v>
      </c>
      <c r="D83">
        <v>2</v>
      </c>
      <c r="E83" s="4">
        <v>21661</v>
      </c>
      <c r="F83" s="5">
        <v>22186.262037036999</v>
      </c>
    </row>
    <row r="84" spans="1:6" x14ac:dyDescent="0.2">
      <c r="A84">
        <f t="shared" si="4"/>
        <v>2022</v>
      </c>
      <c r="B84">
        <f t="shared" si="3"/>
        <v>2</v>
      </c>
      <c r="C84">
        <v>3</v>
      </c>
      <c r="D84">
        <v>2</v>
      </c>
      <c r="E84" s="4">
        <v>21267</v>
      </c>
      <c r="F84" s="5">
        <v>20889.336080585999</v>
      </c>
    </row>
    <row r="85" spans="1:6" x14ac:dyDescent="0.2">
      <c r="A85">
        <f t="shared" si="4"/>
        <v>2022</v>
      </c>
      <c r="B85">
        <f t="shared" si="3"/>
        <v>3</v>
      </c>
      <c r="C85">
        <v>4</v>
      </c>
      <c r="D85">
        <v>2</v>
      </c>
      <c r="E85" s="4">
        <v>22669</v>
      </c>
      <c r="F85" s="5">
        <v>22170.132699275298</v>
      </c>
    </row>
    <row r="86" spans="1:6" x14ac:dyDescent="0.2">
      <c r="A86">
        <f t="shared" si="4"/>
        <v>2022</v>
      </c>
      <c r="B86">
        <f t="shared" si="3"/>
        <v>4</v>
      </c>
      <c r="C86">
        <v>5</v>
      </c>
      <c r="D86">
        <v>2</v>
      </c>
      <c r="E86" s="4">
        <v>20828</v>
      </c>
      <c r="F86" s="5">
        <v>21351.366847826001</v>
      </c>
    </row>
    <row r="87" spans="1:6" x14ac:dyDescent="0.2">
      <c r="A87">
        <f t="shared" si="4"/>
        <v>2023</v>
      </c>
      <c r="B87">
        <f t="shared" si="3"/>
        <v>1</v>
      </c>
      <c r="C87">
        <v>6</v>
      </c>
      <c r="D87">
        <v>2</v>
      </c>
      <c r="E87" s="4">
        <v>22428</v>
      </c>
      <c r="F87" s="5">
        <v>22521.2564814814</v>
      </c>
    </row>
    <row r="88" spans="1:6" x14ac:dyDescent="0.2">
      <c r="A88">
        <f t="shared" si="4"/>
        <v>2023</v>
      </c>
      <c r="B88">
        <f t="shared" si="3"/>
        <v>2</v>
      </c>
      <c r="C88">
        <v>7</v>
      </c>
      <c r="D88">
        <v>2</v>
      </c>
      <c r="E88" s="4">
        <v>20993</v>
      </c>
      <c r="F88" s="5">
        <v>20650.074175824098</v>
      </c>
    </row>
    <row r="89" spans="1:6" x14ac:dyDescent="0.2">
      <c r="A89">
        <f t="shared" si="4"/>
        <v>2023</v>
      </c>
      <c r="B89">
        <f t="shared" si="3"/>
        <v>3</v>
      </c>
      <c r="C89">
        <v>8</v>
      </c>
      <c r="D89">
        <v>2</v>
      </c>
      <c r="E89" s="4">
        <v>22903</v>
      </c>
      <c r="F89" s="5">
        <v>22162.822463768101</v>
      </c>
    </row>
    <row r="90" spans="1:6" x14ac:dyDescent="0.2">
      <c r="A90">
        <f t="shared" si="4"/>
        <v>2023</v>
      </c>
      <c r="B90">
        <f t="shared" si="3"/>
        <v>4</v>
      </c>
      <c r="C90">
        <v>9</v>
      </c>
      <c r="D90">
        <v>2</v>
      </c>
      <c r="E90" s="4">
        <v>21655</v>
      </c>
      <c r="F90" s="5">
        <v>21691.884510869499</v>
      </c>
    </row>
    <row r="91" spans="1:6" x14ac:dyDescent="0.2">
      <c r="A91">
        <f t="shared" si="4"/>
        <v>2024</v>
      </c>
      <c r="B91">
        <f t="shared" si="3"/>
        <v>1</v>
      </c>
      <c r="C91">
        <v>10</v>
      </c>
      <c r="D91">
        <v>2</v>
      </c>
      <c r="E91" s="4">
        <v>24505</v>
      </c>
      <c r="F91" s="5">
        <v>23476.159722222201</v>
      </c>
    </row>
    <row r="92" spans="1:6" x14ac:dyDescent="0.2">
      <c r="A92">
        <f t="shared" si="4"/>
        <v>2024</v>
      </c>
      <c r="B92">
        <f t="shared" si="3"/>
        <v>2</v>
      </c>
      <c r="C92">
        <v>11</v>
      </c>
      <c r="D92">
        <v>2</v>
      </c>
      <c r="E92" s="4">
        <v>21448</v>
      </c>
      <c r="F92" s="5">
        <v>20717.8264652014</v>
      </c>
    </row>
    <row r="93" spans="1:6" x14ac:dyDescent="0.2">
      <c r="A93">
        <f t="shared" si="4"/>
        <v>2024</v>
      </c>
      <c r="B93">
        <f t="shared" si="3"/>
        <v>3</v>
      </c>
      <c r="C93">
        <v>12</v>
      </c>
      <c r="D93">
        <v>2</v>
      </c>
      <c r="E93" s="4">
        <v>23221</v>
      </c>
      <c r="F93" s="5">
        <v>22149.5887681159</v>
      </c>
    </row>
    <row r="94" spans="1:6" x14ac:dyDescent="0.2">
      <c r="A94">
        <f t="shared" si="4"/>
        <v>2024</v>
      </c>
      <c r="B94">
        <f t="shared" si="3"/>
        <v>4</v>
      </c>
      <c r="C94">
        <v>13</v>
      </c>
      <c r="D94">
        <v>2</v>
      </c>
      <c r="E94" s="4">
        <v>22107</v>
      </c>
      <c r="F94" s="5">
        <v>21783.135416666599</v>
      </c>
    </row>
    <row r="95" spans="1:6" x14ac:dyDescent="0.2">
      <c r="A95">
        <f t="shared" si="4"/>
        <v>2025</v>
      </c>
      <c r="B95">
        <f t="shared" si="3"/>
        <v>1</v>
      </c>
      <c r="C95">
        <v>14</v>
      </c>
      <c r="D95">
        <v>2</v>
      </c>
      <c r="E95" s="4">
        <v>22470</v>
      </c>
      <c r="F95" s="5">
        <v>22314.6287037037</v>
      </c>
    </row>
    <row r="96" spans="1:6" x14ac:dyDescent="0.2">
      <c r="A96">
        <f t="shared" si="4"/>
        <v>2025</v>
      </c>
      <c r="B96">
        <f t="shared" si="3"/>
        <v>2</v>
      </c>
      <c r="C96">
        <v>15</v>
      </c>
      <c r="D96">
        <v>2</v>
      </c>
      <c r="E96" s="4">
        <v>22037</v>
      </c>
      <c r="F96" s="5">
        <v>20862.718864468799</v>
      </c>
    </row>
    <row r="97" spans="1:6" x14ac:dyDescent="0.2">
      <c r="A97">
        <f t="shared" si="4"/>
        <v>2025</v>
      </c>
      <c r="B97">
        <f t="shared" si="3"/>
        <v>3</v>
      </c>
      <c r="C97">
        <v>16</v>
      </c>
      <c r="D97">
        <v>2</v>
      </c>
      <c r="E97" s="4">
        <v>23572</v>
      </c>
      <c r="F97" s="5">
        <v>22153.275815217301</v>
      </c>
    </row>
    <row r="98" spans="1:6" x14ac:dyDescent="0.2">
      <c r="A98">
        <f t="shared" si="4"/>
        <v>2025</v>
      </c>
      <c r="B98">
        <f t="shared" si="3"/>
        <v>4</v>
      </c>
      <c r="C98">
        <v>17</v>
      </c>
      <c r="D98">
        <v>2</v>
      </c>
      <c r="E98" s="4">
        <v>21549</v>
      </c>
      <c r="F98" s="5">
        <v>21457.259963768101</v>
      </c>
    </row>
    <row r="99" spans="1:6" x14ac:dyDescent="0.2">
      <c r="A99">
        <f t="shared" si="4"/>
        <v>2026</v>
      </c>
      <c r="B99">
        <f t="shared" si="3"/>
        <v>1</v>
      </c>
      <c r="C99">
        <v>18</v>
      </c>
      <c r="D99">
        <v>2</v>
      </c>
      <c r="E99" s="4">
        <v>23127</v>
      </c>
      <c r="F99" s="5">
        <v>22509.414351851799</v>
      </c>
    </row>
    <row r="100" spans="1:6" x14ac:dyDescent="0.2">
      <c r="A100">
        <f t="shared" si="4"/>
        <v>2026</v>
      </c>
      <c r="B100">
        <f t="shared" si="3"/>
        <v>2</v>
      </c>
      <c r="C100">
        <v>19</v>
      </c>
      <c r="D100">
        <v>2</v>
      </c>
      <c r="E100" s="4">
        <v>22366</v>
      </c>
      <c r="F100" s="5">
        <v>20913.5164835164</v>
      </c>
    </row>
    <row r="101" spans="1:6" x14ac:dyDescent="0.2">
      <c r="A101">
        <f t="shared" si="4"/>
        <v>2026</v>
      </c>
      <c r="B101">
        <f t="shared" si="3"/>
        <v>3</v>
      </c>
      <c r="C101">
        <v>20</v>
      </c>
      <c r="D101">
        <v>2</v>
      </c>
      <c r="E101" s="4">
        <v>23937</v>
      </c>
      <c r="F101" s="5">
        <v>22266.286684782601</v>
      </c>
    </row>
    <row r="102" spans="1:6" x14ac:dyDescent="0.2">
      <c r="A102">
        <f t="shared" si="4"/>
        <v>2026</v>
      </c>
      <c r="B102">
        <f t="shared" si="3"/>
        <v>4</v>
      </c>
      <c r="C102">
        <v>21</v>
      </c>
      <c r="D102">
        <v>2</v>
      </c>
      <c r="E102" s="4">
        <v>22742</v>
      </c>
      <c r="F102" s="5">
        <v>21872.6123188405</v>
      </c>
    </row>
    <row r="103" spans="1:6" x14ac:dyDescent="0.2">
      <c r="A103">
        <f t="shared" si="4"/>
        <v>2027</v>
      </c>
      <c r="B103">
        <f t="shared" si="3"/>
        <v>1</v>
      </c>
      <c r="C103">
        <v>22</v>
      </c>
      <c r="D103">
        <v>2</v>
      </c>
      <c r="E103" s="4">
        <v>27039</v>
      </c>
      <c r="F103" s="5">
        <v>24291.043981481402</v>
      </c>
    </row>
    <row r="104" spans="1:6" x14ac:dyDescent="0.2">
      <c r="A104">
        <f t="shared" si="4"/>
        <v>2027</v>
      </c>
      <c r="B104">
        <f t="shared" si="3"/>
        <v>2</v>
      </c>
      <c r="C104">
        <v>23</v>
      </c>
      <c r="D104">
        <v>2</v>
      </c>
      <c r="E104" s="4">
        <v>22337</v>
      </c>
      <c r="F104" s="5">
        <v>20813.673534798501</v>
      </c>
    </row>
    <row r="105" spans="1:6" x14ac:dyDescent="0.2">
      <c r="A105">
        <f t="shared" si="4"/>
        <v>2027</v>
      </c>
      <c r="B105">
        <f t="shared" si="3"/>
        <v>3</v>
      </c>
      <c r="C105">
        <v>24</v>
      </c>
      <c r="D105">
        <v>2</v>
      </c>
      <c r="E105" s="4">
        <v>23533</v>
      </c>
      <c r="F105" s="5">
        <v>21891.6843297101</v>
      </c>
    </row>
    <row r="106" spans="1:6" x14ac:dyDescent="0.2">
      <c r="A106">
        <f t="shared" si="4"/>
        <v>2027</v>
      </c>
      <c r="B106">
        <f t="shared" si="3"/>
        <v>4</v>
      </c>
      <c r="C106">
        <v>25</v>
      </c>
      <c r="D106">
        <v>2</v>
      </c>
      <c r="E106" s="4">
        <v>23608</v>
      </c>
      <c r="F106" s="5">
        <v>22203.5837862318</v>
      </c>
    </row>
    <row r="107" spans="1:6" x14ac:dyDescent="0.2">
      <c r="A107">
        <f t="shared" ref="A107:A138" si="5">2021 + ROUNDDOWN((C107+2)/4,0)</f>
        <v>2028</v>
      </c>
      <c r="B107">
        <f t="shared" si="3"/>
        <v>1</v>
      </c>
      <c r="C107">
        <v>26</v>
      </c>
      <c r="D107">
        <v>2</v>
      </c>
      <c r="E107" s="4">
        <v>25840</v>
      </c>
      <c r="F107" s="5">
        <v>23694.774537036999</v>
      </c>
    </row>
    <row r="108" spans="1:6" x14ac:dyDescent="0.2">
      <c r="A108">
        <f t="shared" si="5"/>
        <v>2028</v>
      </c>
      <c r="B108">
        <f t="shared" si="3"/>
        <v>2</v>
      </c>
      <c r="C108">
        <v>27</v>
      </c>
      <c r="D108">
        <v>2</v>
      </c>
      <c r="E108" s="4">
        <v>22611</v>
      </c>
      <c r="F108" s="5">
        <v>20766.567765567699</v>
      </c>
    </row>
    <row r="109" spans="1:6" x14ac:dyDescent="0.2">
      <c r="A109">
        <f t="shared" si="5"/>
        <v>2028</v>
      </c>
      <c r="B109">
        <f t="shared" si="3"/>
        <v>3</v>
      </c>
      <c r="C109">
        <v>28</v>
      </c>
      <c r="D109">
        <v>2</v>
      </c>
      <c r="E109" s="4">
        <v>24610</v>
      </c>
      <c r="F109" s="5">
        <v>22346.145833333299</v>
      </c>
    </row>
    <row r="110" spans="1:6" x14ac:dyDescent="0.2">
      <c r="A110">
        <f t="shared" si="5"/>
        <v>2028</v>
      </c>
      <c r="B110">
        <f t="shared" si="3"/>
        <v>4</v>
      </c>
      <c r="C110">
        <v>29</v>
      </c>
      <c r="D110">
        <v>2</v>
      </c>
      <c r="E110" s="4">
        <v>23212</v>
      </c>
      <c r="F110" s="5">
        <v>21944.041666666599</v>
      </c>
    </row>
    <row r="111" spans="1:6" x14ac:dyDescent="0.2">
      <c r="A111">
        <f t="shared" si="5"/>
        <v>2029</v>
      </c>
      <c r="B111">
        <f t="shared" si="3"/>
        <v>1</v>
      </c>
      <c r="C111">
        <v>30</v>
      </c>
      <c r="D111">
        <v>2</v>
      </c>
      <c r="E111" s="4">
        <v>24342</v>
      </c>
      <c r="F111" s="5">
        <v>22901.163888888801</v>
      </c>
    </row>
    <row r="112" spans="1:6" x14ac:dyDescent="0.2">
      <c r="A112">
        <f t="shared" si="5"/>
        <v>2029</v>
      </c>
      <c r="B112">
        <f t="shared" si="3"/>
        <v>2</v>
      </c>
      <c r="C112">
        <v>31</v>
      </c>
      <c r="D112">
        <v>2</v>
      </c>
      <c r="E112" s="4">
        <v>22773</v>
      </c>
      <c r="F112" s="5">
        <v>20707.094780219701</v>
      </c>
    </row>
    <row r="113" spans="1:6" x14ac:dyDescent="0.2">
      <c r="A113">
        <f t="shared" si="5"/>
        <v>2029</v>
      </c>
      <c r="B113">
        <f t="shared" si="3"/>
        <v>3</v>
      </c>
      <c r="C113">
        <v>32</v>
      </c>
      <c r="D113">
        <v>2</v>
      </c>
      <c r="E113" s="4">
        <v>24926</v>
      </c>
      <c r="F113" s="5">
        <v>22390.4569746376</v>
      </c>
    </row>
    <row r="114" spans="1:6" x14ac:dyDescent="0.2">
      <c r="A114">
        <f t="shared" si="5"/>
        <v>2029</v>
      </c>
      <c r="B114">
        <f t="shared" si="3"/>
        <v>4</v>
      </c>
      <c r="C114">
        <v>33</v>
      </c>
      <c r="D114">
        <v>2</v>
      </c>
      <c r="E114" s="4">
        <v>23283</v>
      </c>
      <c r="F114" s="5">
        <v>21864.349184782601</v>
      </c>
    </row>
    <row r="115" spans="1:6" x14ac:dyDescent="0.2">
      <c r="A115">
        <f t="shared" si="5"/>
        <v>2030</v>
      </c>
      <c r="B115">
        <f t="shared" si="3"/>
        <v>1</v>
      </c>
      <c r="C115">
        <v>34</v>
      </c>
      <c r="D115">
        <v>2</v>
      </c>
      <c r="E115" s="4">
        <v>25022</v>
      </c>
      <c r="F115" s="5">
        <v>22987.090740740699</v>
      </c>
    </row>
    <row r="116" spans="1:6" x14ac:dyDescent="0.2">
      <c r="A116">
        <f t="shared" si="5"/>
        <v>2030</v>
      </c>
      <c r="B116">
        <f t="shared" si="3"/>
        <v>2</v>
      </c>
      <c r="C116">
        <v>35</v>
      </c>
      <c r="D116">
        <v>2</v>
      </c>
      <c r="E116" s="4">
        <v>23795</v>
      </c>
      <c r="F116" s="5">
        <v>21192.278388278301</v>
      </c>
    </row>
    <row r="117" spans="1:6" x14ac:dyDescent="0.2">
      <c r="A117">
        <f t="shared" si="5"/>
        <v>2030</v>
      </c>
      <c r="B117">
        <f t="shared" si="3"/>
        <v>3</v>
      </c>
      <c r="C117">
        <v>36</v>
      </c>
      <c r="D117">
        <v>2</v>
      </c>
      <c r="E117" s="4">
        <v>25105</v>
      </c>
      <c r="F117" s="5">
        <v>22275.778985507201</v>
      </c>
    </row>
    <row r="118" spans="1:6" x14ac:dyDescent="0.2">
      <c r="A118">
        <f t="shared" si="5"/>
        <v>2030</v>
      </c>
      <c r="B118">
        <f t="shared" si="3"/>
        <v>4</v>
      </c>
      <c r="C118">
        <v>37</v>
      </c>
      <c r="D118">
        <v>2</v>
      </c>
      <c r="E118" s="4">
        <v>24080</v>
      </c>
      <c r="F118" s="5">
        <v>22131.3301630434</v>
      </c>
    </row>
    <row r="119" spans="1:6" x14ac:dyDescent="0.2">
      <c r="A119">
        <f t="shared" si="5"/>
        <v>2031</v>
      </c>
      <c r="B119">
        <f t="shared" si="3"/>
        <v>1</v>
      </c>
      <c r="C119">
        <v>38</v>
      </c>
      <c r="D119">
        <v>2</v>
      </c>
      <c r="E119" s="4">
        <v>26993</v>
      </c>
      <c r="F119" s="5">
        <v>23738.413888888801</v>
      </c>
    </row>
    <row r="120" spans="1:6" x14ac:dyDescent="0.2">
      <c r="A120">
        <f t="shared" si="5"/>
        <v>2031</v>
      </c>
      <c r="B120">
        <f t="shared" si="3"/>
        <v>2</v>
      </c>
      <c r="C120">
        <v>39</v>
      </c>
      <c r="D120">
        <v>2</v>
      </c>
      <c r="E120" s="4">
        <v>24337</v>
      </c>
      <c r="F120" s="5">
        <v>21234.894688644599</v>
      </c>
    </row>
    <row r="121" spans="1:6" x14ac:dyDescent="0.2">
      <c r="A121">
        <f t="shared" si="5"/>
        <v>2031</v>
      </c>
      <c r="B121">
        <f t="shared" si="3"/>
        <v>3</v>
      </c>
      <c r="C121">
        <v>40</v>
      </c>
      <c r="D121">
        <v>2</v>
      </c>
      <c r="E121" s="4">
        <v>25149</v>
      </c>
      <c r="F121" s="5">
        <v>22089.6173007246</v>
      </c>
    </row>
    <row r="122" spans="1:6" x14ac:dyDescent="0.2">
      <c r="A122">
        <f t="shared" si="5"/>
        <v>2031</v>
      </c>
      <c r="B122">
        <f t="shared" si="3"/>
        <v>4</v>
      </c>
      <c r="C122">
        <v>41</v>
      </c>
      <c r="D122">
        <v>2</v>
      </c>
      <c r="E122" s="4">
        <v>23823</v>
      </c>
      <c r="F122" s="5">
        <v>21813.483242753598</v>
      </c>
    </row>
    <row r="123" spans="1:6" x14ac:dyDescent="0.2">
      <c r="A123">
        <f t="shared" si="5"/>
        <v>2032</v>
      </c>
      <c r="B123">
        <f t="shared" si="3"/>
        <v>1</v>
      </c>
      <c r="C123">
        <v>42</v>
      </c>
      <c r="D123">
        <v>2</v>
      </c>
      <c r="E123" s="4">
        <v>26271</v>
      </c>
      <c r="F123" s="5">
        <v>23261.706944444399</v>
      </c>
    </row>
    <row r="124" spans="1:6" x14ac:dyDescent="0.2">
      <c r="A124">
        <f t="shared" si="5"/>
        <v>2032</v>
      </c>
      <c r="B124">
        <f t="shared" si="3"/>
        <v>2</v>
      </c>
      <c r="C124">
        <v>43</v>
      </c>
      <c r="D124">
        <v>2</v>
      </c>
      <c r="E124" s="4">
        <v>24209</v>
      </c>
      <c r="F124" s="5">
        <v>20850.0952380952</v>
      </c>
    </row>
    <row r="125" spans="1:6" x14ac:dyDescent="0.2">
      <c r="A125">
        <f t="shared" si="5"/>
        <v>2032</v>
      </c>
      <c r="B125">
        <f t="shared" si="3"/>
        <v>3</v>
      </c>
      <c r="C125">
        <v>44</v>
      </c>
      <c r="D125">
        <v>2</v>
      </c>
      <c r="E125" s="4">
        <v>26969</v>
      </c>
      <c r="F125" s="5">
        <v>22787.0643115942</v>
      </c>
    </row>
    <row r="126" spans="1:6" x14ac:dyDescent="0.2">
      <c r="A126">
        <f t="shared" si="5"/>
        <v>2032</v>
      </c>
      <c r="B126">
        <f t="shared" si="3"/>
        <v>4</v>
      </c>
      <c r="C126">
        <v>45</v>
      </c>
      <c r="D126">
        <v>2</v>
      </c>
      <c r="E126" s="4">
        <v>26324</v>
      </c>
      <c r="F126" s="5">
        <v>22793.019021739099</v>
      </c>
    </row>
    <row r="127" spans="1:6" x14ac:dyDescent="0.2">
      <c r="A127">
        <f t="shared" si="5"/>
        <v>2033</v>
      </c>
      <c r="B127">
        <f t="shared" si="3"/>
        <v>1</v>
      </c>
      <c r="C127">
        <v>46</v>
      </c>
      <c r="D127">
        <v>2</v>
      </c>
      <c r="E127" s="4">
        <v>27018</v>
      </c>
      <c r="F127" s="5">
        <v>23316.4856481481</v>
      </c>
    </row>
    <row r="128" spans="1:6" x14ac:dyDescent="0.2">
      <c r="A128">
        <f t="shared" si="5"/>
        <v>2033</v>
      </c>
      <c r="B128">
        <f t="shared" si="3"/>
        <v>2</v>
      </c>
      <c r="C128">
        <v>47</v>
      </c>
      <c r="D128">
        <v>2</v>
      </c>
      <c r="E128" s="4">
        <v>25695</v>
      </c>
      <c r="F128" s="5">
        <v>21367.538919413899</v>
      </c>
    </row>
    <row r="129" spans="1:6" x14ac:dyDescent="0.2">
      <c r="A129">
        <f t="shared" si="5"/>
        <v>2033</v>
      </c>
      <c r="B129">
        <f t="shared" si="3"/>
        <v>3</v>
      </c>
      <c r="C129">
        <v>48</v>
      </c>
      <c r="D129">
        <v>2</v>
      </c>
      <c r="E129" s="4">
        <v>27206</v>
      </c>
      <c r="F129" s="5">
        <v>22608.064764492701</v>
      </c>
    </row>
    <row r="130" spans="1:6" x14ac:dyDescent="0.2">
      <c r="A130">
        <f t="shared" si="5"/>
        <v>2033</v>
      </c>
      <c r="B130">
        <f t="shared" si="3"/>
        <v>4</v>
      </c>
      <c r="C130">
        <v>49</v>
      </c>
      <c r="D130">
        <v>2</v>
      </c>
      <c r="E130" s="4">
        <v>25978</v>
      </c>
      <c r="F130" s="5">
        <v>22408.412137681102</v>
      </c>
    </row>
    <row r="131" spans="1:6" x14ac:dyDescent="0.2">
      <c r="A131">
        <f t="shared" si="5"/>
        <v>2034</v>
      </c>
      <c r="B131">
        <f t="shared" ref="B131:B194" si="6">MOD(C131+2,4)+1</f>
        <v>1</v>
      </c>
      <c r="C131">
        <v>50</v>
      </c>
      <c r="D131">
        <v>2</v>
      </c>
      <c r="E131" s="4">
        <v>29215</v>
      </c>
      <c r="F131" s="5">
        <v>24123.043518518502</v>
      </c>
    </row>
    <row r="132" spans="1:6" x14ac:dyDescent="0.2">
      <c r="A132">
        <f t="shared" si="5"/>
        <v>2034</v>
      </c>
      <c r="B132">
        <f t="shared" si="6"/>
        <v>2</v>
      </c>
      <c r="C132">
        <v>51</v>
      </c>
      <c r="D132">
        <v>2</v>
      </c>
      <c r="E132" s="4">
        <v>26161</v>
      </c>
      <c r="F132" s="5">
        <v>21345.3484432234</v>
      </c>
    </row>
    <row r="133" spans="1:6" x14ac:dyDescent="0.2">
      <c r="A133">
        <f t="shared" si="5"/>
        <v>2034</v>
      </c>
      <c r="B133">
        <f t="shared" si="6"/>
        <v>3</v>
      </c>
      <c r="C133">
        <v>52</v>
      </c>
      <c r="D133">
        <v>2</v>
      </c>
      <c r="E133" s="4">
        <v>28537</v>
      </c>
      <c r="F133" s="5">
        <v>23039.913496376801</v>
      </c>
    </row>
    <row r="134" spans="1:6" x14ac:dyDescent="0.2">
      <c r="A134">
        <f t="shared" si="5"/>
        <v>2034</v>
      </c>
      <c r="B134">
        <f t="shared" si="6"/>
        <v>4</v>
      </c>
      <c r="C134">
        <v>53</v>
      </c>
      <c r="D134">
        <v>2</v>
      </c>
      <c r="E134" s="4">
        <v>26041</v>
      </c>
      <c r="F134" s="5">
        <v>22217.872735507201</v>
      </c>
    </row>
    <row r="135" spans="1:6" x14ac:dyDescent="0.2">
      <c r="A135">
        <f t="shared" si="5"/>
        <v>2035</v>
      </c>
      <c r="B135">
        <f t="shared" si="6"/>
        <v>1</v>
      </c>
      <c r="C135">
        <v>54</v>
      </c>
      <c r="D135">
        <v>2</v>
      </c>
      <c r="E135" s="4">
        <v>28771</v>
      </c>
      <c r="F135" s="5">
        <v>23692.726851851799</v>
      </c>
    </row>
    <row r="136" spans="1:6" x14ac:dyDescent="0.2">
      <c r="A136">
        <f t="shared" si="5"/>
        <v>2035</v>
      </c>
      <c r="B136">
        <f t="shared" si="6"/>
        <v>2</v>
      </c>
      <c r="C136">
        <v>55</v>
      </c>
      <c r="D136">
        <v>2</v>
      </c>
      <c r="E136" s="4">
        <v>26540</v>
      </c>
      <c r="F136" s="5">
        <v>21268.4578754578</v>
      </c>
    </row>
    <row r="137" spans="1:6" x14ac:dyDescent="0.2">
      <c r="A137">
        <f t="shared" si="5"/>
        <v>2035</v>
      </c>
      <c r="B137">
        <f t="shared" si="6"/>
        <v>3</v>
      </c>
      <c r="C137">
        <v>56</v>
      </c>
      <c r="D137">
        <v>2</v>
      </c>
      <c r="E137" s="4">
        <v>29247</v>
      </c>
      <c r="F137" s="5">
        <v>23077.816576086901</v>
      </c>
    </row>
    <row r="138" spans="1:6" x14ac:dyDescent="0.2">
      <c r="A138">
        <f t="shared" si="5"/>
        <v>2035</v>
      </c>
      <c r="B138">
        <f t="shared" si="6"/>
        <v>4</v>
      </c>
      <c r="C138">
        <v>57</v>
      </c>
      <c r="D138">
        <v>2</v>
      </c>
      <c r="E138" s="4">
        <v>27062</v>
      </c>
      <c r="F138" s="5">
        <v>22484.754981884002</v>
      </c>
    </row>
    <row r="139" spans="1:6" x14ac:dyDescent="0.2">
      <c r="A139">
        <f t="shared" ref="A139:A202" si="7">2021 + ROUNDDOWN((C139+2)/4,0)</f>
        <v>2036</v>
      </c>
      <c r="B139">
        <f t="shared" si="6"/>
        <v>1</v>
      </c>
      <c r="C139">
        <v>58</v>
      </c>
      <c r="D139">
        <v>2</v>
      </c>
      <c r="E139" s="4">
        <v>29028</v>
      </c>
      <c r="F139" s="5">
        <v>23502.231018518502</v>
      </c>
    </row>
    <row r="140" spans="1:6" x14ac:dyDescent="0.2">
      <c r="A140">
        <f t="shared" si="7"/>
        <v>2036</v>
      </c>
      <c r="B140">
        <f t="shared" si="6"/>
        <v>2</v>
      </c>
      <c r="C140">
        <v>59</v>
      </c>
      <c r="D140">
        <v>2</v>
      </c>
      <c r="E140" s="4">
        <v>27358</v>
      </c>
      <c r="F140" s="5">
        <v>21302.383699633701</v>
      </c>
    </row>
    <row r="141" spans="1:6" x14ac:dyDescent="0.2">
      <c r="A141">
        <f t="shared" si="7"/>
        <v>2036</v>
      </c>
      <c r="B141">
        <f t="shared" si="6"/>
        <v>3</v>
      </c>
      <c r="C141">
        <v>60</v>
      </c>
      <c r="D141">
        <v>2</v>
      </c>
      <c r="E141" s="4">
        <v>30801</v>
      </c>
      <c r="F141" s="5">
        <v>23475.511775362302</v>
      </c>
    </row>
    <row r="142" spans="1:6" x14ac:dyDescent="0.2">
      <c r="A142">
        <f t="shared" si="7"/>
        <v>2036</v>
      </c>
      <c r="B142">
        <f t="shared" si="6"/>
        <v>4</v>
      </c>
      <c r="C142">
        <v>61</v>
      </c>
      <c r="D142">
        <v>2</v>
      </c>
      <c r="E142" s="4">
        <v>27393</v>
      </c>
      <c r="F142" s="5">
        <v>22420.356884057899</v>
      </c>
    </row>
    <row r="143" spans="1:6" x14ac:dyDescent="0.2">
      <c r="A143">
        <f t="shared" si="7"/>
        <v>2037</v>
      </c>
      <c r="B143">
        <f t="shared" si="6"/>
        <v>1</v>
      </c>
      <c r="C143">
        <v>62</v>
      </c>
      <c r="D143">
        <v>2</v>
      </c>
      <c r="E143" s="4">
        <v>28819</v>
      </c>
      <c r="F143" s="5">
        <v>23004.848611111101</v>
      </c>
    </row>
    <row r="144" spans="1:6" x14ac:dyDescent="0.2">
      <c r="A144">
        <f t="shared" si="7"/>
        <v>2037</v>
      </c>
      <c r="B144">
        <f t="shared" si="6"/>
        <v>2</v>
      </c>
      <c r="C144">
        <v>63</v>
      </c>
      <c r="D144">
        <v>2</v>
      </c>
      <c r="E144" s="4">
        <v>28513</v>
      </c>
      <c r="F144" s="5">
        <v>21350.597527472499</v>
      </c>
    </row>
    <row r="145" spans="1:6" x14ac:dyDescent="0.2">
      <c r="A145">
        <f t="shared" si="7"/>
        <v>2037</v>
      </c>
      <c r="B145">
        <f t="shared" si="6"/>
        <v>3</v>
      </c>
      <c r="C145">
        <v>64</v>
      </c>
      <c r="D145">
        <v>2</v>
      </c>
      <c r="E145" s="4">
        <v>31351</v>
      </c>
      <c r="F145" s="5">
        <v>23238.817028985501</v>
      </c>
    </row>
    <row r="146" spans="1:6" x14ac:dyDescent="0.2">
      <c r="A146">
        <f t="shared" si="7"/>
        <v>2037</v>
      </c>
      <c r="B146">
        <f t="shared" si="6"/>
        <v>4</v>
      </c>
      <c r="C146">
        <v>65</v>
      </c>
      <c r="D146">
        <v>2</v>
      </c>
      <c r="E146" s="4">
        <v>30478</v>
      </c>
      <c r="F146" s="5">
        <v>23211.441576086901</v>
      </c>
    </row>
    <row r="147" spans="1:6" x14ac:dyDescent="0.2">
      <c r="A147">
        <f t="shared" si="7"/>
        <v>2038</v>
      </c>
      <c r="B147">
        <f t="shared" si="6"/>
        <v>1</v>
      </c>
      <c r="C147">
        <v>66</v>
      </c>
      <c r="D147">
        <v>2</v>
      </c>
      <c r="E147" s="4">
        <v>31327</v>
      </c>
      <c r="F147" s="5">
        <v>23729.014351851802</v>
      </c>
    </row>
    <row r="148" spans="1:6" x14ac:dyDescent="0.2">
      <c r="A148">
        <f t="shared" si="7"/>
        <v>2038</v>
      </c>
      <c r="B148">
        <f t="shared" si="6"/>
        <v>2</v>
      </c>
      <c r="C148">
        <v>67</v>
      </c>
      <c r="D148">
        <v>2</v>
      </c>
      <c r="E148" s="4">
        <v>29904</v>
      </c>
      <c r="F148" s="5">
        <v>21685.220695970602</v>
      </c>
    </row>
    <row r="149" spans="1:6" x14ac:dyDescent="0.2">
      <c r="A149">
        <f t="shared" si="7"/>
        <v>2038</v>
      </c>
      <c r="B149">
        <f t="shared" si="6"/>
        <v>3</v>
      </c>
      <c r="C149">
        <v>68</v>
      </c>
      <c r="D149">
        <v>2</v>
      </c>
      <c r="E149" s="4">
        <v>32596</v>
      </c>
      <c r="F149" s="5">
        <v>23382.910326086901</v>
      </c>
    </row>
    <row r="150" spans="1:6" x14ac:dyDescent="0.2">
      <c r="A150">
        <f t="shared" si="7"/>
        <v>2038</v>
      </c>
      <c r="B150">
        <f t="shared" si="6"/>
        <v>4</v>
      </c>
      <c r="C150">
        <v>69</v>
      </c>
      <c r="D150">
        <v>2</v>
      </c>
      <c r="E150" s="4">
        <v>30184</v>
      </c>
      <c r="F150" s="5">
        <v>22877.419836956498</v>
      </c>
    </row>
    <row r="151" spans="1:6" x14ac:dyDescent="0.2">
      <c r="A151">
        <f t="shared" si="7"/>
        <v>2039</v>
      </c>
      <c r="B151">
        <f t="shared" si="6"/>
        <v>1</v>
      </c>
      <c r="C151">
        <v>70</v>
      </c>
      <c r="D151">
        <v>2</v>
      </c>
      <c r="E151" s="4">
        <v>32088</v>
      </c>
      <c r="F151" s="5">
        <v>23628.551388888802</v>
      </c>
    </row>
    <row r="152" spans="1:6" x14ac:dyDescent="0.2">
      <c r="A152">
        <f t="shared" si="7"/>
        <v>2039</v>
      </c>
      <c r="B152">
        <f t="shared" si="6"/>
        <v>2</v>
      </c>
      <c r="C152">
        <v>71</v>
      </c>
      <c r="D152">
        <v>2</v>
      </c>
      <c r="E152" s="4">
        <v>30421</v>
      </c>
      <c r="F152" s="5">
        <v>21437.299450549399</v>
      </c>
    </row>
    <row r="153" spans="1:6" x14ac:dyDescent="0.2">
      <c r="A153">
        <f t="shared" si="7"/>
        <v>2039</v>
      </c>
      <c r="B153">
        <f t="shared" si="6"/>
        <v>3</v>
      </c>
      <c r="C153">
        <v>72</v>
      </c>
      <c r="D153">
        <v>2</v>
      </c>
      <c r="E153" s="4">
        <v>34319</v>
      </c>
      <c r="F153" s="5">
        <v>23693.259963768101</v>
      </c>
    </row>
    <row r="154" spans="1:6" x14ac:dyDescent="0.2">
      <c r="A154">
        <f t="shared" si="7"/>
        <v>2039</v>
      </c>
      <c r="B154">
        <f t="shared" si="6"/>
        <v>4</v>
      </c>
      <c r="C154">
        <v>73</v>
      </c>
      <c r="D154">
        <v>2</v>
      </c>
      <c r="E154" s="4">
        <v>30827</v>
      </c>
      <c r="F154" s="5">
        <v>22799.0905797101</v>
      </c>
    </row>
    <row r="155" spans="1:6" x14ac:dyDescent="0.2">
      <c r="A155">
        <f t="shared" si="7"/>
        <v>2040</v>
      </c>
      <c r="B155">
        <f t="shared" si="6"/>
        <v>1</v>
      </c>
      <c r="C155">
        <v>74</v>
      </c>
      <c r="D155">
        <v>2</v>
      </c>
      <c r="E155" s="4">
        <v>33295</v>
      </c>
      <c r="F155" s="5">
        <v>23804.233796296201</v>
      </c>
    </row>
    <row r="156" spans="1:6" x14ac:dyDescent="0.2">
      <c r="A156">
        <f t="shared" si="7"/>
        <v>2040</v>
      </c>
      <c r="B156">
        <f t="shared" si="6"/>
        <v>2</v>
      </c>
      <c r="C156">
        <v>75</v>
      </c>
      <c r="D156">
        <v>2</v>
      </c>
      <c r="E156" s="4">
        <v>31577</v>
      </c>
      <c r="F156" s="5">
        <v>21481.9661172161</v>
      </c>
    </row>
    <row r="157" spans="1:6" x14ac:dyDescent="0.2">
      <c r="A157">
        <f t="shared" si="7"/>
        <v>2040</v>
      </c>
      <c r="B157">
        <f t="shared" si="6"/>
        <v>3</v>
      </c>
      <c r="C157">
        <v>76</v>
      </c>
      <c r="D157">
        <v>2</v>
      </c>
      <c r="E157" s="4">
        <v>33627</v>
      </c>
      <c r="F157" s="5">
        <v>22907.3048007246</v>
      </c>
    </row>
    <row r="158" spans="1:6" x14ac:dyDescent="0.2">
      <c r="A158">
        <f t="shared" si="7"/>
        <v>2040</v>
      </c>
      <c r="B158">
        <f t="shared" si="6"/>
        <v>4</v>
      </c>
      <c r="C158">
        <v>77</v>
      </c>
      <c r="D158">
        <v>2</v>
      </c>
      <c r="E158" s="4">
        <v>32921</v>
      </c>
      <c r="F158" s="5">
        <v>23246.439764492701</v>
      </c>
    </row>
    <row r="159" spans="1:6" x14ac:dyDescent="0.2">
      <c r="A159">
        <f t="shared" si="7"/>
        <v>2041</v>
      </c>
      <c r="B159">
        <f t="shared" si="6"/>
        <v>1</v>
      </c>
      <c r="C159">
        <v>78</v>
      </c>
      <c r="D159">
        <v>2</v>
      </c>
      <c r="E159" s="4">
        <v>36384</v>
      </c>
      <c r="F159" s="5">
        <v>24546.239814814799</v>
      </c>
    </row>
    <row r="160" spans="1:6" x14ac:dyDescent="0.2">
      <c r="A160">
        <f t="shared" si="7"/>
        <v>2041</v>
      </c>
      <c r="B160">
        <f t="shared" si="6"/>
        <v>2</v>
      </c>
      <c r="C160">
        <v>79</v>
      </c>
      <c r="D160">
        <v>2</v>
      </c>
      <c r="E160" s="4">
        <v>34290</v>
      </c>
      <c r="F160" s="5">
        <v>22126.245879120801</v>
      </c>
    </row>
    <row r="161" spans="1:6" x14ac:dyDescent="0.2">
      <c r="A161">
        <f t="shared" si="7"/>
        <v>2041</v>
      </c>
      <c r="B161">
        <f t="shared" si="6"/>
        <v>3</v>
      </c>
      <c r="C161">
        <v>80</v>
      </c>
      <c r="D161">
        <v>2</v>
      </c>
      <c r="E161" s="4">
        <v>37047</v>
      </c>
      <c r="F161" s="5">
        <v>23978.759057971001</v>
      </c>
    </row>
    <row r="162" spans="1:6" x14ac:dyDescent="0.2">
      <c r="A162">
        <f t="shared" si="7"/>
        <v>2021</v>
      </c>
      <c r="B162">
        <f t="shared" si="6"/>
        <v>4</v>
      </c>
      <c r="C162">
        <v>1</v>
      </c>
      <c r="D162">
        <v>3</v>
      </c>
      <c r="E162" s="4">
        <v>21980</v>
      </c>
      <c r="F162" s="5">
        <v>21845.048460144899</v>
      </c>
    </row>
    <row r="163" spans="1:6" x14ac:dyDescent="0.2">
      <c r="A163">
        <f t="shared" si="7"/>
        <v>2022</v>
      </c>
      <c r="B163">
        <f t="shared" si="6"/>
        <v>1</v>
      </c>
      <c r="C163">
        <v>2</v>
      </c>
      <c r="D163">
        <v>3</v>
      </c>
      <c r="E163" s="4">
        <v>25805</v>
      </c>
      <c r="F163" s="5">
        <v>23921.230092592501</v>
      </c>
    </row>
    <row r="164" spans="1:6" x14ac:dyDescent="0.2">
      <c r="A164">
        <f t="shared" si="7"/>
        <v>2022</v>
      </c>
      <c r="B164">
        <f t="shared" si="6"/>
        <v>2</v>
      </c>
      <c r="C164">
        <v>3</v>
      </c>
      <c r="D164">
        <v>3</v>
      </c>
      <c r="E164" s="4">
        <v>21141</v>
      </c>
      <c r="F164" s="5">
        <v>20964.522435897401</v>
      </c>
    </row>
    <row r="165" spans="1:6" x14ac:dyDescent="0.2">
      <c r="A165">
        <f t="shared" si="7"/>
        <v>2022</v>
      </c>
      <c r="B165">
        <f t="shared" si="6"/>
        <v>3</v>
      </c>
      <c r="C165">
        <v>4</v>
      </c>
      <c r="D165">
        <v>3</v>
      </c>
      <c r="E165" s="4">
        <v>21990</v>
      </c>
      <c r="F165" s="5">
        <v>21865.183423913</v>
      </c>
    </row>
    <row r="166" spans="1:6" x14ac:dyDescent="0.2">
      <c r="A166">
        <f t="shared" si="7"/>
        <v>2022</v>
      </c>
      <c r="B166">
        <f t="shared" si="6"/>
        <v>4</v>
      </c>
      <c r="C166">
        <v>5</v>
      </c>
      <c r="D166">
        <v>3</v>
      </c>
      <c r="E166" s="4">
        <v>21352</v>
      </c>
      <c r="F166" s="5">
        <v>21648.6123188405</v>
      </c>
    </row>
    <row r="167" spans="1:6" x14ac:dyDescent="0.2">
      <c r="A167">
        <f t="shared" si="7"/>
        <v>2023</v>
      </c>
      <c r="B167">
        <f t="shared" si="6"/>
        <v>1</v>
      </c>
      <c r="C167">
        <v>6</v>
      </c>
      <c r="D167">
        <v>3</v>
      </c>
      <c r="E167" s="4">
        <v>23376</v>
      </c>
      <c r="F167" s="5">
        <v>22994.4476851851</v>
      </c>
    </row>
    <row r="168" spans="1:6" x14ac:dyDescent="0.2">
      <c r="A168">
        <f t="shared" si="7"/>
        <v>2023</v>
      </c>
      <c r="B168">
        <f t="shared" si="6"/>
        <v>2</v>
      </c>
      <c r="C168">
        <v>7</v>
      </c>
      <c r="D168">
        <v>3</v>
      </c>
      <c r="E168" s="4">
        <v>21542</v>
      </c>
      <c r="F168" s="5">
        <v>20871.8054029304</v>
      </c>
    </row>
    <row r="169" spans="1:6" x14ac:dyDescent="0.2">
      <c r="A169">
        <f t="shared" si="7"/>
        <v>2023</v>
      </c>
      <c r="B169">
        <f t="shared" si="6"/>
        <v>3</v>
      </c>
      <c r="C169">
        <v>8</v>
      </c>
      <c r="D169">
        <v>3</v>
      </c>
      <c r="E169" s="4">
        <v>23304</v>
      </c>
      <c r="F169" s="5">
        <v>22284.7509057971</v>
      </c>
    </row>
    <row r="170" spans="1:6" x14ac:dyDescent="0.2">
      <c r="A170">
        <f t="shared" si="7"/>
        <v>2023</v>
      </c>
      <c r="B170">
        <f t="shared" si="6"/>
        <v>4</v>
      </c>
      <c r="C170">
        <v>9</v>
      </c>
      <c r="D170">
        <v>3</v>
      </c>
      <c r="E170" s="4">
        <v>21491</v>
      </c>
      <c r="F170" s="5">
        <v>21664.951992753598</v>
      </c>
    </row>
    <row r="171" spans="1:6" x14ac:dyDescent="0.2">
      <c r="A171">
        <f t="shared" si="7"/>
        <v>2024</v>
      </c>
      <c r="B171">
        <f t="shared" si="6"/>
        <v>1</v>
      </c>
      <c r="C171">
        <v>10</v>
      </c>
      <c r="D171">
        <v>3</v>
      </c>
      <c r="E171" s="4">
        <v>21808</v>
      </c>
      <c r="F171" s="5">
        <v>22161.339814814801</v>
      </c>
    </row>
    <row r="172" spans="1:6" x14ac:dyDescent="0.2">
      <c r="A172">
        <f t="shared" si="7"/>
        <v>2024</v>
      </c>
      <c r="B172">
        <f t="shared" si="6"/>
        <v>2</v>
      </c>
      <c r="C172">
        <v>11</v>
      </c>
      <c r="D172">
        <v>3</v>
      </c>
      <c r="E172" s="4">
        <v>21452</v>
      </c>
      <c r="F172" s="5">
        <v>20690.645604395599</v>
      </c>
    </row>
    <row r="173" spans="1:6" x14ac:dyDescent="0.2">
      <c r="A173">
        <f t="shared" si="7"/>
        <v>2024</v>
      </c>
      <c r="B173">
        <f t="shared" si="6"/>
        <v>3</v>
      </c>
      <c r="C173">
        <v>12</v>
      </c>
      <c r="D173">
        <v>3</v>
      </c>
      <c r="E173" s="4">
        <v>23156</v>
      </c>
      <c r="F173" s="5">
        <v>22043.496376811501</v>
      </c>
    </row>
    <row r="174" spans="1:6" x14ac:dyDescent="0.2">
      <c r="A174">
        <f t="shared" si="7"/>
        <v>2024</v>
      </c>
      <c r="B174">
        <f t="shared" si="6"/>
        <v>4</v>
      </c>
      <c r="C174">
        <v>13</v>
      </c>
      <c r="D174">
        <v>3</v>
      </c>
      <c r="E174" s="4">
        <v>22985</v>
      </c>
      <c r="F174" s="5">
        <v>22211.420742753598</v>
      </c>
    </row>
    <row r="175" spans="1:6" x14ac:dyDescent="0.2">
      <c r="A175">
        <f t="shared" si="7"/>
        <v>2025</v>
      </c>
      <c r="B175">
        <f t="shared" si="6"/>
        <v>1</v>
      </c>
      <c r="C175">
        <v>14</v>
      </c>
      <c r="D175">
        <v>3</v>
      </c>
      <c r="E175" s="4">
        <v>21706</v>
      </c>
      <c r="F175" s="5">
        <v>21885.681944444401</v>
      </c>
    </row>
    <row r="176" spans="1:6" x14ac:dyDescent="0.2">
      <c r="A176">
        <f t="shared" si="7"/>
        <v>2025</v>
      </c>
      <c r="B176">
        <f t="shared" si="6"/>
        <v>2</v>
      </c>
      <c r="C176">
        <v>15</v>
      </c>
      <c r="D176">
        <v>3</v>
      </c>
      <c r="E176" s="4">
        <v>21633</v>
      </c>
      <c r="F176" s="5">
        <v>20665.724358974301</v>
      </c>
    </row>
    <row r="177" spans="1:6" x14ac:dyDescent="0.2">
      <c r="A177">
        <f t="shared" si="7"/>
        <v>2025</v>
      </c>
      <c r="B177">
        <f t="shared" si="6"/>
        <v>3</v>
      </c>
      <c r="C177">
        <v>16</v>
      </c>
      <c r="D177">
        <v>3</v>
      </c>
      <c r="E177" s="4">
        <v>22662</v>
      </c>
      <c r="F177" s="5">
        <v>21728.5489130434</v>
      </c>
    </row>
    <row r="178" spans="1:6" x14ac:dyDescent="0.2">
      <c r="A178">
        <f t="shared" si="7"/>
        <v>2025</v>
      </c>
      <c r="B178">
        <f t="shared" si="6"/>
        <v>4</v>
      </c>
      <c r="C178">
        <v>17</v>
      </c>
      <c r="D178">
        <v>3</v>
      </c>
      <c r="E178" s="4">
        <v>22953</v>
      </c>
      <c r="F178" s="5">
        <v>22113.585597826001</v>
      </c>
    </row>
    <row r="179" spans="1:6" x14ac:dyDescent="0.2">
      <c r="A179">
        <f t="shared" si="7"/>
        <v>2026</v>
      </c>
      <c r="B179">
        <f t="shared" si="6"/>
        <v>1</v>
      </c>
      <c r="C179">
        <v>18</v>
      </c>
      <c r="D179">
        <v>3</v>
      </c>
      <c r="E179" s="4">
        <v>23474</v>
      </c>
      <c r="F179" s="5">
        <v>22730.431944444401</v>
      </c>
    </row>
    <row r="180" spans="1:6" x14ac:dyDescent="0.2">
      <c r="A180">
        <f t="shared" si="7"/>
        <v>2026</v>
      </c>
      <c r="B180">
        <f t="shared" si="6"/>
        <v>2</v>
      </c>
      <c r="C180">
        <v>19</v>
      </c>
      <c r="D180">
        <v>3</v>
      </c>
      <c r="E180" s="4">
        <v>22421</v>
      </c>
      <c r="F180" s="5">
        <v>20907.123168498099</v>
      </c>
    </row>
    <row r="181" spans="1:6" x14ac:dyDescent="0.2">
      <c r="A181">
        <f t="shared" si="7"/>
        <v>2026</v>
      </c>
      <c r="B181">
        <f t="shared" si="6"/>
        <v>3</v>
      </c>
      <c r="C181">
        <v>20</v>
      </c>
      <c r="D181">
        <v>3</v>
      </c>
      <c r="E181" s="4">
        <v>24152</v>
      </c>
      <c r="F181" s="5">
        <v>22301.341485507201</v>
      </c>
    </row>
    <row r="182" spans="1:6" x14ac:dyDescent="0.2">
      <c r="A182">
        <f t="shared" si="7"/>
        <v>2026</v>
      </c>
      <c r="B182">
        <f t="shared" si="6"/>
        <v>4</v>
      </c>
      <c r="C182">
        <v>21</v>
      </c>
      <c r="D182">
        <v>3</v>
      </c>
      <c r="E182" s="4">
        <v>23932</v>
      </c>
      <c r="F182" s="5">
        <v>22439.797554347799</v>
      </c>
    </row>
    <row r="183" spans="1:6" x14ac:dyDescent="0.2">
      <c r="A183">
        <f t="shared" si="7"/>
        <v>2027</v>
      </c>
      <c r="B183">
        <f t="shared" si="6"/>
        <v>1</v>
      </c>
      <c r="C183">
        <v>22</v>
      </c>
      <c r="D183">
        <v>3</v>
      </c>
      <c r="E183" s="4">
        <v>25234</v>
      </c>
      <c r="F183" s="5">
        <v>23319.5518518518</v>
      </c>
    </row>
    <row r="184" spans="1:6" x14ac:dyDescent="0.2">
      <c r="A184">
        <f t="shared" si="7"/>
        <v>2027</v>
      </c>
      <c r="B184">
        <f t="shared" si="6"/>
        <v>2</v>
      </c>
      <c r="C184">
        <v>23</v>
      </c>
      <c r="D184">
        <v>3</v>
      </c>
      <c r="E184" s="4">
        <v>22432</v>
      </c>
      <c r="F184" s="5">
        <v>20883.426282051201</v>
      </c>
    </row>
    <row r="185" spans="1:6" x14ac:dyDescent="0.2">
      <c r="A185">
        <f t="shared" si="7"/>
        <v>2027</v>
      </c>
      <c r="B185">
        <f t="shared" si="6"/>
        <v>3</v>
      </c>
      <c r="C185">
        <v>24</v>
      </c>
      <c r="D185">
        <v>3</v>
      </c>
      <c r="E185" s="4">
        <v>24200</v>
      </c>
      <c r="F185" s="5">
        <v>22309.446105072398</v>
      </c>
    </row>
    <row r="186" spans="1:6" x14ac:dyDescent="0.2">
      <c r="A186">
        <f t="shared" si="7"/>
        <v>2027</v>
      </c>
      <c r="B186">
        <f t="shared" si="6"/>
        <v>4</v>
      </c>
      <c r="C186">
        <v>25</v>
      </c>
      <c r="D186">
        <v>3</v>
      </c>
      <c r="E186" s="4">
        <v>23435</v>
      </c>
      <c r="F186" s="5">
        <v>22156.951086956498</v>
      </c>
    </row>
    <row r="187" spans="1:6" x14ac:dyDescent="0.2">
      <c r="A187">
        <f t="shared" si="7"/>
        <v>2028</v>
      </c>
      <c r="B187">
        <f t="shared" si="6"/>
        <v>1</v>
      </c>
      <c r="C187">
        <v>26</v>
      </c>
      <c r="D187">
        <v>3</v>
      </c>
      <c r="E187" s="4">
        <v>23791</v>
      </c>
      <c r="F187" s="5">
        <v>22664.407870370302</v>
      </c>
    </row>
    <row r="188" spans="1:6" x14ac:dyDescent="0.2">
      <c r="A188">
        <f t="shared" si="7"/>
        <v>2028</v>
      </c>
      <c r="B188">
        <f t="shared" si="6"/>
        <v>2</v>
      </c>
      <c r="C188">
        <v>27</v>
      </c>
      <c r="D188">
        <v>3</v>
      </c>
      <c r="E188" s="4">
        <v>22808</v>
      </c>
      <c r="F188" s="5">
        <v>20946.191849816802</v>
      </c>
    </row>
    <row r="189" spans="1:6" x14ac:dyDescent="0.2">
      <c r="A189">
        <f t="shared" si="7"/>
        <v>2028</v>
      </c>
      <c r="B189">
        <f t="shared" si="6"/>
        <v>3</v>
      </c>
      <c r="C189">
        <v>28</v>
      </c>
      <c r="D189">
        <v>3</v>
      </c>
      <c r="E189" s="4">
        <v>25524</v>
      </c>
      <c r="F189" s="5">
        <v>22984.3962862318</v>
      </c>
    </row>
    <row r="190" spans="1:6" x14ac:dyDescent="0.2">
      <c r="A190">
        <f t="shared" si="7"/>
        <v>2028</v>
      </c>
      <c r="B190">
        <f t="shared" si="6"/>
        <v>4</v>
      </c>
      <c r="C190">
        <v>29</v>
      </c>
      <c r="D190">
        <v>3</v>
      </c>
      <c r="E190" s="4">
        <v>23898</v>
      </c>
      <c r="F190" s="5">
        <v>22308.905797101401</v>
      </c>
    </row>
    <row r="191" spans="1:6" x14ac:dyDescent="0.2">
      <c r="A191">
        <f t="shared" si="7"/>
        <v>2029</v>
      </c>
      <c r="B191">
        <f t="shared" si="6"/>
        <v>1</v>
      </c>
      <c r="C191">
        <v>30</v>
      </c>
      <c r="D191">
        <v>3</v>
      </c>
      <c r="E191" s="4">
        <v>24636</v>
      </c>
      <c r="F191" s="5">
        <v>22954.1361111111</v>
      </c>
    </row>
    <row r="192" spans="1:6" x14ac:dyDescent="0.2">
      <c r="A192">
        <f t="shared" si="7"/>
        <v>2029</v>
      </c>
      <c r="B192">
        <f t="shared" si="6"/>
        <v>2</v>
      </c>
      <c r="C192">
        <v>31</v>
      </c>
      <c r="D192">
        <v>3</v>
      </c>
      <c r="E192" s="4">
        <v>22387</v>
      </c>
      <c r="F192" s="5">
        <v>20590.496336996301</v>
      </c>
    </row>
    <row r="193" spans="1:6" x14ac:dyDescent="0.2">
      <c r="A193">
        <f t="shared" si="7"/>
        <v>2029</v>
      </c>
      <c r="B193">
        <f t="shared" si="6"/>
        <v>3</v>
      </c>
      <c r="C193">
        <v>32</v>
      </c>
      <c r="D193">
        <v>3</v>
      </c>
      <c r="E193" s="4">
        <v>25222</v>
      </c>
      <c r="F193" s="5">
        <v>22612.735960144899</v>
      </c>
    </row>
    <row r="194" spans="1:6" x14ac:dyDescent="0.2">
      <c r="A194">
        <f t="shared" si="7"/>
        <v>2029</v>
      </c>
      <c r="B194">
        <f t="shared" si="6"/>
        <v>4</v>
      </c>
      <c r="C194">
        <v>33</v>
      </c>
      <c r="D194">
        <v>3</v>
      </c>
      <c r="E194" s="4">
        <v>23797</v>
      </c>
      <c r="F194" s="5">
        <v>22123.6589673913</v>
      </c>
    </row>
    <row r="195" spans="1:6" x14ac:dyDescent="0.2">
      <c r="A195">
        <f t="shared" si="7"/>
        <v>2030</v>
      </c>
      <c r="B195">
        <f t="shared" ref="B195:B241" si="8">MOD(C195+2,4)+1</f>
        <v>1</v>
      </c>
      <c r="C195">
        <v>34</v>
      </c>
      <c r="D195">
        <v>3</v>
      </c>
      <c r="E195" s="4">
        <v>25595</v>
      </c>
      <c r="F195" s="5">
        <v>23269.756944444402</v>
      </c>
    </row>
    <row r="196" spans="1:6" x14ac:dyDescent="0.2">
      <c r="A196">
        <f t="shared" si="7"/>
        <v>2030</v>
      </c>
      <c r="B196">
        <f t="shared" si="8"/>
        <v>2</v>
      </c>
      <c r="C196">
        <v>35</v>
      </c>
      <c r="D196">
        <v>3</v>
      </c>
      <c r="E196" s="4">
        <v>23404</v>
      </c>
      <c r="F196" s="5">
        <v>20926.307692307601</v>
      </c>
    </row>
    <row r="197" spans="1:6" x14ac:dyDescent="0.2">
      <c r="A197">
        <f t="shared" si="7"/>
        <v>2030</v>
      </c>
      <c r="B197">
        <f t="shared" si="8"/>
        <v>3</v>
      </c>
      <c r="C197">
        <v>36</v>
      </c>
      <c r="D197">
        <v>3</v>
      </c>
      <c r="E197" s="4">
        <v>25752</v>
      </c>
      <c r="F197" s="5">
        <v>22647.951086956498</v>
      </c>
    </row>
    <row r="198" spans="1:6" x14ac:dyDescent="0.2">
      <c r="A198">
        <f t="shared" si="7"/>
        <v>2030</v>
      </c>
      <c r="B198">
        <f t="shared" si="8"/>
        <v>4</v>
      </c>
      <c r="C198">
        <v>37</v>
      </c>
      <c r="D198">
        <v>3</v>
      </c>
      <c r="E198" s="4">
        <v>25729</v>
      </c>
      <c r="F198" s="5">
        <v>22919.467844202802</v>
      </c>
    </row>
    <row r="199" spans="1:6" x14ac:dyDescent="0.2">
      <c r="A199">
        <f t="shared" si="7"/>
        <v>2031</v>
      </c>
      <c r="B199">
        <f t="shared" si="8"/>
        <v>1</v>
      </c>
      <c r="C199">
        <v>38</v>
      </c>
      <c r="D199">
        <v>3</v>
      </c>
      <c r="E199" s="4">
        <v>27321</v>
      </c>
      <c r="F199" s="5">
        <v>23852.802314814799</v>
      </c>
    </row>
    <row r="200" spans="1:6" x14ac:dyDescent="0.2">
      <c r="A200">
        <f t="shared" si="7"/>
        <v>2031</v>
      </c>
      <c r="B200">
        <f t="shared" si="8"/>
        <v>2</v>
      </c>
      <c r="C200">
        <v>39</v>
      </c>
      <c r="D200">
        <v>3</v>
      </c>
      <c r="E200" s="4">
        <v>24089</v>
      </c>
      <c r="F200" s="5">
        <v>21038.270146520099</v>
      </c>
    </row>
    <row r="201" spans="1:6" x14ac:dyDescent="0.2">
      <c r="A201">
        <f t="shared" si="7"/>
        <v>2031</v>
      </c>
      <c r="B201">
        <f t="shared" si="8"/>
        <v>3</v>
      </c>
      <c r="C201">
        <v>40</v>
      </c>
      <c r="D201">
        <v>3</v>
      </c>
      <c r="E201" s="4">
        <v>25839</v>
      </c>
      <c r="F201" s="5">
        <v>22657.4855072463</v>
      </c>
    </row>
    <row r="202" spans="1:6" x14ac:dyDescent="0.2">
      <c r="A202">
        <f t="shared" si="7"/>
        <v>2031</v>
      </c>
      <c r="B202">
        <f t="shared" si="8"/>
        <v>4</v>
      </c>
      <c r="C202">
        <v>41</v>
      </c>
      <c r="D202">
        <v>3</v>
      </c>
      <c r="E202" s="4">
        <v>24676</v>
      </c>
      <c r="F202" s="5">
        <v>22230.069293478198</v>
      </c>
    </row>
    <row r="203" spans="1:6" x14ac:dyDescent="0.2">
      <c r="A203">
        <f t="shared" ref="A203:A241" si="9">2021 + ROUNDDOWN((C203+2)/4,0)</f>
        <v>2032</v>
      </c>
      <c r="B203">
        <f t="shared" si="8"/>
        <v>1</v>
      </c>
      <c r="C203">
        <v>42</v>
      </c>
      <c r="D203">
        <v>3</v>
      </c>
      <c r="E203" s="4">
        <v>27268</v>
      </c>
      <c r="F203" s="5">
        <v>23776.8263888888</v>
      </c>
    </row>
    <row r="204" spans="1:6" x14ac:dyDescent="0.2">
      <c r="A204">
        <f t="shared" si="9"/>
        <v>2032</v>
      </c>
      <c r="B204">
        <f t="shared" si="8"/>
        <v>2</v>
      </c>
      <c r="C204">
        <v>43</v>
      </c>
      <c r="D204">
        <v>3</v>
      </c>
      <c r="E204" s="4">
        <v>24863</v>
      </c>
      <c r="F204" s="5">
        <v>21180.648351648299</v>
      </c>
    </row>
    <row r="205" spans="1:6" x14ac:dyDescent="0.2">
      <c r="A205">
        <f t="shared" si="9"/>
        <v>2032</v>
      </c>
      <c r="B205">
        <f t="shared" si="8"/>
        <v>3</v>
      </c>
      <c r="C205">
        <v>44</v>
      </c>
      <c r="D205">
        <v>3</v>
      </c>
      <c r="E205" s="4">
        <v>27208</v>
      </c>
      <c r="F205" s="5">
        <v>22932.9266304347</v>
      </c>
    </row>
    <row r="206" spans="1:6" x14ac:dyDescent="0.2">
      <c r="A206">
        <f t="shared" si="9"/>
        <v>2032</v>
      </c>
      <c r="B206">
        <f t="shared" si="8"/>
        <v>4</v>
      </c>
      <c r="C206">
        <v>45</v>
      </c>
      <c r="D206">
        <v>3</v>
      </c>
      <c r="E206" s="4">
        <v>25838</v>
      </c>
      <c r="F206" s="5">
        <v>22671.725090579701</v>
      </c>
    </row>
    <row r="207" spans="1:6" x14ac:dyDescent="0.2">
      <c r="A207">
        <f t="shared" si="9"/>
        <v>2033</v>
      </c>
      <c r="B207">
        <f t="shared" si="8"/>
        <v>1</v>
      </c>
      <c r="C207">
        <v>46</v>
      </c>
      <c r="D207">
        <v>3</v>
      </c>
      <c r="E207" s="4">
        <v>26441</v>
      </c>
      <c r="F207" s="5">
        <v>23013.805092592502</v>
      </c>
    </row>
    <row r="208" spans="1:6" x14ac:dyDescent="0.2">
      <c r="A208">
        <f t="shared" si="9"/>
        <v>2033</v>
      </c>
      <c r="B208">
        <f t="shared" si="8"/>
        <v>2</v>
      </c>
      <c r="C208">
        <v>47</v>
      </c>
      <c r="D208">
        <v>3</v>
      </c>
      <c r="E208" s="4">
        <v>25168</v>
      </c>
      <c r="F208" s="5">
        <v>21107.8086080586</v>
      </c>
    </row>
    <row r="209" spans="1:6" x14ac:dyDescent="0.2">
      <c r="A209">
        <f t="shared" si="9"/>
        <v>2033</v>
      </c>
      <c r="B209">
        <f t="shared" si="8"/>
        <v>3</v>
      </c>
      <c r="C209">
        <v>48</v>
      </c>
      <c r="D209">
        <v>3</v>
      </c>
      <c r="E209" s="4">
        <v>27861</v>
      </c>
      <c r="F209" s="5">
        <v>22879.796195652099</v>
      </c>
    </row>
    <row r="210" spans="1:6" x14ac:dyDescent="0.2">
      <c r="A210">
        <f t="shared" si="9"/>
        <v>2033</v>
      </c>
      <c r="B210">
        <f t="shared" si="8"/>
        <v>4</v>
      </c>
      <c r="C210">
        <v>49</v>
      </c>
      <c r="D210">
        <v>3</v>
      </c>
      <c r="E210" s="4">
        <v>24934</v>
      </c>
      <c r="F210" s="5">
        <v>22017.562952898501</v>
      </c>
    </row>
    <row r="211" spans="1:6" x14ac:dyDescent="0.2">
      <c r="A211">
        <f t="shared" si="9"/>
        <v>2034</v>
      </c>
      <c r="B211">
        <f t="shared" si="8"/>
        <v>1</v>
      </c>
      <c r="C211">
        <v>50</v>
      </c>
      <c r="D211">
        <v>3</v>
      </c>
      <c r="E211" s="4">
        <v>26548</v>
      </c>
      <c r="F211" s="5">
        <v>22992.368518518499</v>
      </c>
    </row>
    <row r="212" spans="1:6" x14ac:dyDescent="0.2">
      <c r="A212">
        <f t="shared" si="9"/>
        <v>2034</v>
      </c>
      <c r="B212">
        <f t="shared" si="8"/>
        <v>2</v>
      </c>
      <c r="C212">
        <v>51</v>
      </c>
      <c r="D212">
        <v>3</v>
      </c>
      <c r="E212" s="4">
        <v>26324</v>
      </c>
      <c r="F212" s="5">
        <v>21336.104853479799</v>
      </c>
    </row>
    <row r="213" spans="1:6" x14ac:dyDescent="0.2">
      <c r="A213">
        <f t="shared" si="9"/>
        <v>2034</v>
      </c>
      <c r="B213">
        <f t="shared" si="8"/>
        <v>3</v>
      </c>
      <c r="C213">
        <v>52</v>
      </c>
      <c r="D213">
        <v>3</v>
      </c>
      <c r="E213" s="4">
        <v>27810</v>
      </c>
      <c r="F213" s="5">
        <v>22633.106431159398</v>
      </c>
    </row>
    <row r="214" spans="1:6" x14ac:dyDescent="0.2">
      <c r="A214">
        <f t="shared" si="9"/>
        <v>2034</v>
      </c>
      <c r="B214">
        <f t="shared" si="8"/>
        <v>4</v>
      </c>
      <c r="C214">
        <v>53</v>
      </c>
      <c r="D214">
        <v>3</v>
      </c>
      <c r="E214" s="4">
        <v>25864</v>
      </c>
      <c r="F214" s="5">
        <v>22210.539402173901</v>
      </c>
    </row>
    <row r="215" spans="1:6" x14ac:dyDescent="0.2">
      <c r="A215">
        <f t="shared" si="9"/>
        <v>2035</v>
      </c>
      <c r="B215">
        <f t="shared" si="8"/>
        <v>1</v>
      </c>
      <c r="C215">
        <v>54</v>
      </c>
      <c r="D215">
        <v>3</v>
      </c>
      <c r="E215" s="4">
        <v>27375</v>
      </c>
      <c r="F215" s="5">
        <v>23085.2208333333</v>
      </c>
    </row>
    <row r="216" spans="1:6" x14ac:dyDescent="0.2">
      <c r="A216">
        <f t="shared" si="9"/>
        <v>2035</v>
      </c>
      <c r="B216">
        <f t="shared" si="8"/>
        <v>2</v>
      </c>
      <c r="C216">
        <v>55</v>
      </c>
      <c r="D216">
        <v>3</v>
      </c>
      <c r="E216" s="4">
        <v>26852</v>
      </c>
      <c r="F216" s="5">
        <v>21369.541666666599</v>
      </c>
    </row>
    <row r="217" spans="1:6" x14ac:dyDescent="0.2">
      <c r="A217">
        <f t="shared" si="9"/>
        <v>2035</v>
      </c>
      <c r="B217">
        <f t="shared" si="8"/>
        <v>3</v>
      </c>
      <c r="C217">
        <v>56</v>
      </c>
      <c r="D217">
        <v>3</v>
      </c>
      <c r="E217" s="4">
        <v>31029</v>
      </c>
      <c r="F217" s="5">
        <v>23871.3917572463</v>
      </c>
    </row>
    <row r="218" spans="1:6" x14ac:dyDescent="0.2">
      <c r="A218">
        <f t="shared" si="9"/>
        <v>2035</v>
      </c>
      <c r="B218">
        <f t="shared" si="8"/>
        <v>4</v>
      </c>
      <c r="C218">
        <v>57</v>
      </c>
      <c r="D218">
        <v>3</v>
      </c>
      <c r="E218" s="4">
        <v>26935</v>
      </c>
      <c r="F218" s="5">
        <v>22549.879981884002</v>
      </c>
    </row>
    <row r="219" spans="1:6" x14ac:dyDescent="0.2">
      <c r="A219">
        <f t="shared" si="9"/>
        <v>2036</v>
      </c>
      <c r="B219">
        <f t="shared" si="8"/>
        <v>1</v>
      </c>
      <c r="C219">
        <v>58</v>
      </c>
      <c r="D219">
        <v>3</v>
      </c>
      <c r="E219" s="4">
        <v>27849</v>
      </c>
      <c r="F219" s="5">
        <v>23101.116666666599</v>
      </c>
    </row>
    <row r="220" spans="1:6" x14ac:dyDescent="0.2">
      <c r="A220">
        <f t="shared" si="9"/>
        <v>2036</v>
      </c>
      <c r="B220">
        <f t="shared" si="8"/>
        <v>2</v>
      </c>
      <c r="C220">
        <v>59</v>
      </c>
      <c r="D220">
        <v>3</v>
      </c>
      <c r="E220" s="4">
        <v>26956</v>
      </c>
      <c r="F220" s="5">
        <v>21062.486721611702</v>
      </c>
    </row>
    <row r="221" spans="1:6" x14ac:dyDescent="0.2">
      <c r="A221">
        <f t="shared" si="9"/>
        <v>2036</v>
      </c>
      <c r="B221">
        <f t="shared" si="8"/>
        <v>3</v>
      </c>
      <c r="C221">
        <v>60</v>
      </c>
      <c r="D221">
        <v>3</v>
      </c>
      <c r="E221" s="4">
        <v>30219</v>
      </c>
      <c r="F221" s="5">
        <v>23171.822010869499</v>
      </c>
    </row>
    <row r="222" spans="1:6" x14ac:dyDescent="0.2">
      <c r="A222">
        <f t="shared" si="9"/>
        <v>2036</v>
      </c>
      <c r="B222">
        <f t="shared" si="8"/>
        <v>4</v>
      </c>
      <c r="C222">
        <v>61</v>
      </c>
      <c r="D222">
        <v>3</v>
      </c>
      <c r="E222" s="4">
        <v>27367</v>
      </c>
      <c r="F222" s="5">
        <v>22400.707427536199</v>
      </c>
    </row>
    <row r="223" spans="1:6" x14ac:dyDescent="0.2">
      <c r="A223">
        <f t="shared" si="9"/>
        <v>2037</v>
      </c>
      <c r="B223">
        <f t="shared" si="8"/>
        <v>1</v>
      </c>
      <c r="C223">
        <v>62</v>
      </c>
      <c r="D223">
        <v>3</v>
      </c>
      <c r="E223" s="4">
        <v>29386</v>
      </c>
      <c r="F223" s="5">
        <v>23108.0726851851</v>
      </c>
    </row>
    <row r="224" spans="1:6" x14ac:dyDescent="0.2">
      <c r="A224">
        <f t="shared" si="9"/>
        <v>2037</v>
      </c>
      <c r="B224">
        <f t="shared" si="8"/>
        <v>2</v>
      </c>
      <c r="C224">
        <v>63</v>
      </c>
      <c r="D224">
        <v>3</v>
      </c>
      <c r="E224" s="4">
        <v>28640</v>
      </c>
      <c r="F224" s="5">
        <v>21389.265567765498</v>
      </c>
    </row>
    <row r="225" spans="1:6" x14ac:dyDescent="0.2">
      <c r="A225">
        <f t="shared" si="9"/>
        <v>2037</v>
      </c>
      <c r="B225">
        <f t="shared" si="8"/>
        <v>3</v>
      </c>
      <c r="C225">
        <v>64</v>
      </c>
      <c r="D225">
        <v>3</v>
      </c>
      <c r="E225" s="4">
        <v>30338</v>
      </c>
      <c r="F225" s="5">
        <v>22759.597826086901</v>
      </c>
    </row>
    <row r="226" spans="1:6" x14ac:dyDescent="0.2">
      <c r="A226">
        <f t="shared" si="9"/>
        <v>2037</v>
      </c>
      <c r="B226">
        <f t="shared" si="8"/>
        <v>4</v>
      </c>
      <c r="C226">
        <v>65</v>
      </c>
      <c r="D226">
        <v>3</v>
      </c>
      <c r="E226" s="4">
        <v>29293</v>
      </c>
      <c r="F226" s="5">
        <v>22815.6417572463</v>
      </c>
    </row>
    <row r="227" spans="1:6" x14ac:dyDescent="0.2">
      <c r="A227">
        <f t="shared" si="9"/>
        <v>2038</v>
      </c>
      <c r="B227">
        <f t="shared" si="8"/>
        <v>1</v>
      </c>
      <c r="C227">
        <v>66</v>
      </c>
      <c r="D227">
        <v>3</v>
      </c>
      <c r="E227" s="4">
        <v>31695</v>
      </c>
      <c r="F227" s="5">
        <v>23784.0962962962</v>
      </c>
    </row>
    <row r="228" spans="1:6" x14ac:dyDescent="0.2">
      <c r="A228">
        <f t="shared" si="9"/>
        <v>2038</v>
      </c>
      <c r="B228">
        <f t="shared" si="8"/>
        <v>2</v>
      </c>
      <c r="C228">
        <v>67</v>
      </c>
      <c r="D228">
        <v>3</v>
      </c>
      <c r="E228" s="4">
        <v>29216</v>
      </c>
      <c r="F228" s="5">
        <v>21388.6428571428</v>
      </c>
    </row>
    <row r="229" spans="1:6" x14ac:dyDescent="0.2">
      <c r="A229">
        <f t="shared" si="9"/>
        <v>2038</v>
      </c>
      <c r="B229">
        <f t="shared" si="8"/>
        <v>3</v>
      </c>
      <c r="C229">
        <v>68</v>
      </c>
      <c r="D229">
        <v>3</v>
      </c>
      <c r="E229" s="4">
        <v>31742</v>
      </c>
      <c r="F229" s="5">
        <v>23038.8623188405</v>
      </c>
    </row>
    <row r="230" spans="1:6" x14ac:dyDescent="0.2">
      <c r="A230">
        <f t="shared" si="9"/>
        <v>2038</v>
      </c>
      <c r="B230">
        <f t="shared" si="8"/>
        <v>4</v>
      </c>
      <c r="C230">
        <v>69</v>
      </c>
      <c r="D230">
        <v>3</v>
      </c>
      <c r="E230" s="4">
        <v>30326</v>
      </c>
      <c r="F230" s="5">
        <v>23030.610960144899</v>
      </c>
    </row>
    <row r="231" spans="1:6" x14ac:dyDescent="0.2">
      <c r="A231">
        <f t="shared" si="9"/>
        <v>2039</v>
      </c>
      <c r="B231">
        <f t="shared" si="8"/>
        <v>1</v>
      </c>
      <c r="C231">
        <v>70</v>
      </c>
      <c r="D231">
        <v>3</v>
      </c>
      <c r="E231" s="4">
        <v>30574</v>
      </c>
      <c r="F231" s="5">
        <v>23083.3814814814</v>
      </c>
    </row>
    <row r="232" spans="1:6" x14ac:dyDescent="0.2">
      <c r="A232">
        <f t="shared" si="9"/>
        <v>2039</v>
      </c>
      <c r="B232">
        <f t="shared" si="8"/>
        <v>2</v>
      </c>
      <c r="C232">
        <v>71</v>
      </c>
      <c r="D232">
        <v>3</v>
      </c>
      <c r="E232" s="4">
        <v>31751</v>
      </c>
      <c r="F232" s="5">
        <v>21950.975274725199</v>
      </c>
    </row>
    <row r="233" spans="1:6" x14ac:dyDescent="0.2">
      <c r="A233">
        <f t="shared" si="9"/>
        <v>2039</v>
      </c>
      <c r="B233">
        <f t="shared" si="8"/>
        <v>3</v>
      </c>
      <c r="C233">
        <v>72</v>
      </c>
      <c r="D233">
        <v>3</v>
      </c>
      <c r="E233" s="4">
        <v>34263</v>
      </c>
      <c r="F233" s="5">
        <v>23580.256340579701</v>
      </c>
    </row>
    <row r="234" spans="1:6" x14ac:dyDescent="0.2">
      <c r="A234">
        <f t="shared" si="9"/>
        <v>2039</v>
      </c>
      <c r="B234">
        <f t="shared" si="8"/>
        <v>4</v>
      </c>
      <c r="C234">
        <v>73</v>
      </c>
      <c r="D234">
        <v>3</v>
      </c>
      <c r="E234" s="4">
        <v>31070</v>
      </c>
      <c r="F234" s="5">
        <v>22857.035778985501</v>
      </c>
    </row>
    <row r="235" spans="1:6" x14ac:dyDescent="0.2">
      <c r="A235">
        <f t="shared" si="9"/>
        <v>2040</v>
      </c>
      <c r="B235">
        <f t="shared" si="8"/>
        <v>1</v>
      </c>
      <c r="C235">
        <v>74</v>
      </c>
      <c r="D235">
        <v>3</v>
      </c>
      <c r="E235" s="4">
        <v>37104</v>
      </c>
      <c r="F235" s="5">
        <v>25300.9782407407</v>
      </c>
    </row>
    <row r="236" spans="1:6" x14ac:dyDescent="0.2">
      <c r="A236">
        <f t="shared" si="9"/>
        <v>2040</v>
      </c>
      <c r="B236">
        <f t="shared" si="8"/>
        <v>2</v>
      </c>
      <c r="C236">
        <v>75</v>
      </c>
      <c r="D236">
        <v>3</v>
      </c>
      <c r="E236" s="4">
        <v>31977</v>
      </c>
      <c r="F236" s="5">
        <v>21679.2307692307</v>
      </c>
    </row>
    <row r="237" spans="1:6" x14ac:dyDescent="0.2">
      <c r="A237">
        <f t="shared" si="9"/>
        <v>2040</v>
      </c>
      <c r="B237">
        <f t="shared" si="8"/>
        <v>3</v>
      </c>
      <c r="C237">
        <v>76</v>
      </c>
      <c r="D237">
        <v>3</v>
      </c>
      <c r="E237" s="4">
        <v>35858</v>
      </c>
      <c r="F237" s="5">
        <v>23925.0158514492</v>
      </c>
    </row>
    <row r="238" spans="1:6" x14ac:dyDescent="0.2">
      <c r="A238">
        <f t="shared" si="9"/>
        <v>2040</v>
      </c>
      <c r="B238">
        <f t="shared" si="8"/>
        <v>4</v>
      </c>
      <c r="C238">
        <v>77</v>
      </c>
      <c r="D238">
        <v>3</v>
      </c>
      <c r="E238" s="4">
        <v>33327</v>
      </c>
      <c r="F238" s="5">
        <v>23401.067481884002</v>
      </c>
    </row>
    <row r="239" spans="1:6" x14ac:dyDescent="0.2">
      <c r="A239">
        <f t="shared" si="9"/>
        <v>2041</v>
      </c>
      <c r="B239">
        <f t="shared" si="8"/>
        <v>1</v>
      </c>
      <c r="C239">
        <v>78</v>
      </c>
      <c r="D239">
        <v>3</v>
      </c>
      <c r="E239" s="4">
        <v>36181</v>
      </c>
      <c r="F239" s="5">
        <v>24363.766666666601</v>
      </c>
    </row>
    <row r="240" spans="1:6" x14ac:dyDescent="0.2">
      <c r="A240">
        <f t="shared" si="9"/>
        <v>2041</v>
      </c>
      <c r="B240">
        <f t="shared" si="8"/>
        <v>2</v>
      </c>
      <c r="C240">
        <v>79</v>
      </c>
      <c r="D240">
        <v>3</v>
      </c>
      <c r="E240" s="4">
        <v>33101</v>
      </c>
      <c r="F240" s="5">
        <v>21675.945512820501</v>
      </c>
    </row>
    <row r="241" spans="1:6" x14ac:dyDescent="0.2">
      <c r="A241">
        <f t="shared" si="9"/>
        <v>2041</v>
      </c>
      <c r="B241">
        <f t="shared" si="8"/>
        <v>3</v>
      </c>
      <c r="C241">
        <v>80</v>
      </c>
      <c r="D241">
        <v>3</v>
      </c>
      <c r="E241" s="4">
        <v>36837</v>
      </c>
      <c r="F241" s="5">
        <v>23917.143115941999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5311-3AB3-49E7-B3CF-76C511DBAF03}">
  <dimension ref="A1:J23"/>
  <sheetViews>
    <sheetView tabSelected="1" workbookViewId="0">
      <selection activeCell="F1" sqref="F1:J22"/>
    </sheetView>
  </sheetViews>
  <sheetFormatPr defaultRowHeight="12.75" x14ac:dyDescent="0.2"/>
  <cols>
    <col min="1" max="1" width="13.85546875" bestFit="1" customWidth="1"/>
    <col min="2" max="2" width="19.5703125" bestFit="1" customWidth="1"/>
    <col min="3" max="3" width="27.42578125" bestFit="1" customWidth="1"/>
    <col min="8" max="8" width="27.7109375" bestFit="1" customWidth="1"/>
  </cols>
  <sheetData>
    <row r="1" spans="1:10" x14ac:dyDescent="0.2">
      <c r="A1" s="6" t="s">
        <v>6</v>
      </c>
      <c r="B1" t="s">
        <v>8</v>
      </c>
      <c r="C1" t="s">
        <v>9</v>
      </c>
      <c r="F1" s="9" t="s">
        <v>3</v>
      </c>
      <c r="G1" s="9" t="s">
        <v>1</v>
      </c>
      <c r="H1" t="s">
        <v>10</v>
      </c>
      <c r="J1" t="s">
        <v>11</v>
      </c>
    </row>
    <row r="2" spans="1:10" x14ac:dyDescent="0.2">
      <c r="A2" s="7">
        <v>2021</v>
      </c>
      <c r="B2" s="10">
        <v>21519.740640096599</v>
      </c>
      <c r="C2" s="10">
        <v>21374</v>
      </c>
      <c r="F2" s="7">
        <v>2021</v>
      </c>
      <c r="G2" s="10">
        <v>21519.740640096599</v>
      </c>
      <c r="H2" s="10">
        <v>21374</v>
      </c>
    </row>
    <row r="3" spans="1:10" x14ac:dyDescent="0.2">
      <c r="A3" s="7">
        <v>2022</v>
      </c>
      <c r="B3" s="10">
        <v>21935.523640769741</v>
      </c>
      <c r="C3" s="10">
        <v>22191.5</v>
      </c>
      <c r="F3" s="7">
        <v>2022</v>
      </c>
      <c r="G3" s="10">
        <v>21935.523640769741</v>
      </c>
      <c r="H3" s="10">
        <v>22191.5</v>
      </c>
      <c r="J3" s="10">
        <f>H3-G3</f>
        <v>255.97635923025882</v>
      </c>
    </row>
    <row r="4" spans="1:10" x14ac:dyDescent="0.2">
      <c r="A4" s="7">
        <v>2023</v>
      </c>
      <c r="B4" s="10">
        <v>21877.236927839956</v>
      </c>
      <c r="C4" s="10">
        <v>22258.916666666668</v>
      </c>
      <c r="F4" s="7">
        <v>2023</v>
      </c>
      <c r="G4" s="10">
        <v>21877.236927839956</v>
      </c>
      <c r="H4" s="10">
        <v>22258.916666666668</v>
      </c>
      <c r="J4" s="10">
        <f t="shared" ref="J4:J22" si="0">H4-G4</f>
        <v>381.6797388267114</v>
      </c>
    </row>
    <row r="5" spans="1:10" x14ac:dyDescent="0.2">
      <c r="A5" s="7">
        <v>2024</v>
      </c>
      <c r="B5" s="10">
        <v>21919.313984454682</v>
      </c>
      <c r="C5" s="10">
        <v>22623.5</v>
      </c>
      <c r="F5" s="7">
        <v>2024</v>
      </c>
      <c r="G5" s="10">
        <v>21919.313984454682</v>
      </c>
      <c r="H5" s="10">
        <v>22623.5</v>
      </c>
      <c r="J5" s="10">
        <f t="shared" si="0"/>
        <v>704.18601554531779</v>
      </c>
    </row>
    <row r="6" spans="1:10" x14ac:dyDescent="0.2">
      <c r="A6" s="7">
        <v>2025</v>
      </c>
      <c r="B6" s="10">
        <v>21788.527697806188</v>
      </c>
      <c r="C6" s="10">
        <v>22579.916666666668</v>
      </c>
      <c r="F6" s="7">
        <v>2025</v>
      </c>
      <c r="G6" s="10">
        <v>21788.527697806188</v>
      </c>
      <c r="H6" s="10">
        <v>22579.916666666668</v>
      </c>
      <c r="J6" s="10">
        <f t="shared" si="0"/>
        <v>791.38896886047951</v>
      </c>
    </row>
    <row r="7" spans="1:10" x14ac:dyDescent="0.2">
      <c r="A7" s="7">
        <v>2026</v>
      </c>
      <c r="B7" s="10">
        <v>21936.592025833419</v>
      </c>
      <c r="C7" s="10">
        <v>23141.083333333332</v>
      </c>
      <c r="F7" s="7">
        <v>2026</v>
      </c>
      <c r="G7" s="10">
        <v>21936.592025833419</v>
      </c>
      <c r="H7" s="10">
        <v>23141.083333333332</v>
      </c>
      <c r="J7" s="10">
        <f t="shared" si="0"/>
        <v>1204.4913074999131</v>
      </c>
    </row>
    <row r="8" spans="1:10" x14ac:dyDescent="0.2">
      <c r="A8" s="7">
        <v>2027</v>
      </c>
      <c r="B8" s="10">
        <v>22254.730314276883</v>
      </c>
      <c r="C8" s="10">
        <v>23984</v>
      </c>
      <c r="F8" s="7">
        <v>2027</v>
      </c>
      <c r="G8" s="10">
        <v>22254.730314276883</v>
      </c>
      <c r="H8" s="10">
        <v>23984</v>
      </c>
      <c r="J8" s="10">
        <f t="shared" si="0"/>
        <v>1729.2696857231167</v>
      </c>
    </row>
    <row r="9" spans="1:10" x14ac:dyDescent="0.2">
      <c r="A9" s="7">
        <v>2028</v>
      </c>
      <c r="B9" s="10">
        <v>22208.199592916601</v>
      </c>
      <c r="C9" s="10">
        <v>24078.083333333332</v>
      </c>
      <c r="F9" s="7">
        <v>2028</v>
      </c>
      <c r="G9" s="10">
        <v>22208.199592916601</v>
      </c>
      <c r="H9" s="10">
        <v>24078.083333333332</v>
      </c>
      <c r="J9" s="10">
        <f t="shared" si="0"/>
        <v>1869.8837404167316</v>
      </c>
    </row>
    <row r="10" spans="1:10" x14ac:dyDescent="0.2">
      <c r="A10" s="7">
        <v>2029</v>
      </c>
      <c r="B10" s="10">
        <v>21999.487700965616</v>
      </c>
      <c r="C10" s="10">
        <v>23897</v>
      </c>
      <c r="F10" s="7">
        <v>2029</v>
      </c>
      <c r="G10" s="10">
        <v>21999.487700965616</v>
      </c>
      <c r="H10" s="10">
        <v>23897</v>
      </c>
      <c r="J10" s="10">
        <f t="shared" si="0"/>
        <v>1897.5122990343843</v>
      </c>
    </row>
    <row r="11" spans="1:10" x14ac:dyDescent="0.2">
      <c r="A11" s="7">
        <v>2030</v>
      </c>
      <c r="B11" s="10">
        <v>22150.267680508685</v>
      </c>
      <c r="C11" s="10">
        <v>24502.083333333332</v>
      </c>
      <c r="F11" s="7">
        <v>2030</v>
      </c>
      <c r="G11" s="10">
        <v>22150.267680508685</v>
      </c>
      <c r="H11" s="10">
        <v>24502.083333333332</v>
      </c>
      <c r="J11" s="10">
        <f t="shared" si="0"/>
        <v>2351.8156528246473</v>
      </c>
    </row>
    <row r="12" spans="1:10" x14ac:dyDescent="0.2">
      <c r="A12" s="7">
        <v>2031</v>
      </c>
      <c r="B12" s="10">
        <v>22273.454542966883</v>
      </c>
      <c r="C12" s="10">
        <v>25129.666666666668</v>
      </c>
      <c r="F12" s="7">
        <v>2031</v>
      </c>
      <c r="G12" s="10">
        <v>22273.454542966883</v>
      </c>
      <c r="H12" s="10">
        <v>25129.666666666668</v>
      </c>
      <c r="J12" s="10">
        <f t="shared" si="0"/>
        <v>2856.2121236997846</v>
      </c>
    </row>
    <row r="13" spans="1:10" x14ac:dyDescent="0.2">
      <c r="A13" s="7">
        <v>2032</v>
      </c>
      <c r="B13" s="10">
        <v>22548.474688353399</v>
      </c>
      <c r="C13" s="10">
        <v>26131.166666666668</v>
      </c>
      <c r="F13" s="7">
        <v>2032</v>
      </c>
      <c r="G13" s="10">
        <v>22548.474688353399</v>
      </c>
      <c r="H13" s="10">
        <v>26131.166666666668</v>
      </c>
      <c r="J13" s="10">
        <f t="shared" si="0"/>
        <v>3582.6919783132689</v>
      </c>
    </row>
    <row r="14" spans="1:10" x14ac:dyDescent="0.2">
      <c r="A14" s="7">
        <v>2033</v>
      </c>
      <c r="B14" s="10">
        <v>22309.90043800465</v>
      </c>
      <c r="C14" s="10">
        <v>26223.75</v>
      </c>
      <c r="F14" s="7">
        <v>2033</v>
      </c>
      <c r="G14" s="10">
        <v>22309.90043800465</v>
      </c>
      <c r="H14" s="10">
        <v>26223.75</v>
      </c>
      <c r="J14" s="10">
        <f t="shared" si="0"/>
        <v>3913.8495619953501</v>
      </c>
    </row>
    <row r="15" spans="1:10" x14ac:dyDescent="0.2">
      <c r="A15" s="7">
        <v>2034</v>
      </c>
      <c r="B15" s="10">
        <v>22557.746447677186</v>
      </c>
      <c r="C15" s="10">
        <v>27214.083333333332</v>
      </c>
      <c r="F15" s="7">
        <v>2034</v>
      </c>
      <c r="G15" s="10">
        <v>22557.746447677186</v>
      </c>
      <c r="H15" s="10">
        <v>27214.083333333332</v>
      </c>
      <c r="J15" s="10">
        <f t="shared" si="0"/>
        <v>4656.3368856561465</v>
      </c>
    </row>
    <row r="16" spans="1:10" x14ac:dyDescent="0.2">
      <c r="A16" s="7">
        <v>2035</v>
      </c>
      <c r="B16" s="10">
        <v>22794.298242930523</v>
      </c>
      <c r="C16" s="10">
        <v>28221.166666666668</v>
      </c>
      <c r="F16" s="7">
        <v>2035</v>
      </c>
      <c r="G16" s="10">
        <v>22794.298242930523</v>
      </c>
      <c r="H16" s="10">
        <v>28221.166666666668</v>
      </c>
      <c r="J16" s="10">
        <f t="shared" si="0"/>
        <v>5426.8684237361449</v>
      </c>
    </row>
    <row r="17" spans="1:10" x14ac:dyDescent="0.2">
      <c r="A17" s="7">
        <v>2036</v>
      </c>
      <c r="B17" s="10">
        <v>22699.571337825793</v>
      </c>
      <c r="C17" s="10">
        <v>28677.583333333332</v>
      </c>
      <c r="F17" s="7">
        <v>2036</v>
      </c>
      <c r="G17" s="10">
        <v>22699.571337825793</v>
      </c>
      <c r="H17" s="10">
        <v>28677.583333333332</v>
      </c>
      <c r="J17" s="10">
        <f t="shared" si="0"/>
        <v>5978.0119955075388</v>
      </c>
    </row>
    <row r="18" spans="1:10" x14ac:dyDescent="0.2">
      <c r="A18" s="7">
        <v>2037</v>
      </c>
      <c r="B18" s="10">
        <v>22637.556781699543</v>
      </c>
      <c r="C18" s="10">
        <v>29620.916666666668</v>
      </c>
      <c r="F18" s="7">
        <v>2037</v>
      </c>
      <c r="G18" s="10">
        <v>22637.556781699543</v>
      </c>
      <c r="H18" s="10">
        <v>29620.916666666668</v>
      </c>
      <c r="J18" s="10">
        <f t="shared" si="0"/>
        <v>6983.3598849671253</v>
      </c>
    </row>
    <row r="19" spans="1:10" x14ac:dyDescent="0.2">
      <c r="A19" s="7">
        <v>2038</v>
      </c>
      <c r="B19" s="10">
        <v>22920.133319121436</v>
      </c>
      <c r="C19" s="10">
        <v>30978.416666666668</v>
      </c>
      <c r="F19" s="7">
        <v>2038</v>
      </c>
      <c r="G19" s="10">
        <v>22920.133319121436</v>
      </c>
      <c r="H19" s="10">
        <v>30978.416666666668</v>
      </c>
      <c r="J19" s="10">
        <f t="shared" si="0"/>
        <v>8058.2833475452317</v>
      </c>
    </row>
    <row r="20" spans="1:10" x14ac:dyDescent="0.2">
      <c r="A20" s="7">
        <v>2039</v>
      </c>
      <c r="B20" s="10">
        <v>22889.482786620032</v>
      </c>
      <c r="C20" s="10">
        <v>31918.333333333332</v>
      </c>
      <c r="F20" s="7">
        <v>2039</v>
      </c>
      <c r="G20" s="10">
        <v>22889.482786620032</v>
      </c>
      <c r="H20" s="10">
        <v>31918.333333333332</v>
      </c>
      <c r="J20" s="10">
        <f t="shared" si="0"/>
        <v>9028.8505467133</v>
      </c>
    </row>
    <row r="21" spans="1:10" x14ac:dyDescent="0.2">
      <c r="A21" s="7">
        <v>2040</v>
      </c>
      <c r="B21" s="10">
        <v>23258.581782132696</v>
      </c>
      <c r="C21" s="10">
        <v>33789.416666666664</v>
      </c>
      <c r="F21" s="7">
        <v>2040</v>
      </c>
      <c r="G21" s="10">
        <v>23258.581782132696</v>
      </c>
      <c r="H21" s="10">
        <v>33789.416666666664</v>
      </c>
      <c r="J21" s="10">
        <f t="shared" si="0"/>
        <v>10530.834884533968</v>
      </c>
    </row>
    <row r="22" spans="1:10" x14ac:dyDescent="0.2">
      <c r="A22" s="7">
        <v>2041</v>
      </c>
      <c r="B22" s="10">
        <v>23426.922292537889</v>
      </c>
      <c r="C22" s="10">
        <v>35643.333333333336</v>
      </c>
      <c r="F22" s="7">
        <v>2041</v>
      </c>
      <c r="G22" s="10">
        <v>23426.922292537889</v>
      </c>
      <c r="H22" s="10">
        <v>35643.333333333336</v>
      </c>
      <c r="J22" s="10">
        <f t="shared" si="0"/>
        <v>12216.411040795447</v>
      </c>
    </row>
    <row r="23" spans="1:10" x14ac:dyDescent="0.2">
      <c r="A23" s="7" t="s">
        <v>7</v>
      </c>
      <c r="B23" s="8">
        <v>22395.460340606565</v>
      </c>
      <c r="C23" s="8">
        <v>26461.829166666666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Load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2021-05-26T06:26:58Z</dcterms:created>
  <dcterms:modified xsi:type="dcterms:W3CDTF">2022-02-03T22:48:35Z</dcterms:modified>
</cp:coreProperties>
</file>