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jala\AppData\Local\Box\Box Edit\Documents\4YBsEnz9DE24XaWOH3qxRQ==\"/>
    </mc:Choice>
  </mc:AlternateContent>
  <xr:revisionPtr revIDLastSave="0" documentId="13_ncr:1_{35695646-290F-4CD6-957B-2A4530F3AAC6}" xr6:coauthVersionLast="46" xr6:coauthVersionMax="46" xr10:uidLastSave="{00000000-0000-0000-0000-000000000000}"/>
  <bookViews>
    <workbookView xWindow="-27780" yWindow="0" windowWidth="28770" windowHeight="14565" xr2:uid="{5D5672B6-8FCA-4683-B58F-498DA608416E}"/>
  </bookViews>
  <sheets>
    <sheet name="New Resource Builds" sheetId="1" r:id="rId1"/>
    <sheet name="Renewable Comp" sheetId="2" r:id="rId2"/>
    <sheet name="DR Comp" sheetId="3" r:id="rId3"/>
    <sheet name="Thermal Com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U3" i="4" l="1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3" i="4"/>
  <c r="B2" i="4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3" i="3"/>
  <c r="B2" i="3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3" i="2"/>
  <c r="B2" i="2"/>
</calcChain>
</file>

<file path=xl/sharedStrings.xml><?xml version="1.0" encoding="utf-8"?>
<sst xmlns="http://schemas.openxmlformats.org/spreadsheetml/2006/main" count="30" uniqueCount="12">
  <si>
    <t xml:space="preserve"> </t>
  </si>
  <si>
    <t>DR</t>
  </si>
  <si>
    <t>Thermal</t>
  </si>
  <si>
    <t>Renewable</t>
  </si>
  <si>
    <t>Storage</t>
  </si>
  <si>
    <t>Baseline Export</t>
  </si>
  <si>
    <t>Difference</t>
  </si>
  <si>
    <t>Baseline</t>
  </si>
  <si>
    <t>Increase Market Reliance</t>
  </si>
  <si>
    <t>EE Build</t>
  </si>
  <si>
    <t>Increase Market Reliance Export</t>
  </si>
  <si>
    <t>GHG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</si>
</sst>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EE Build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Resource Builds'!$A$28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'New Resource Builds'!$B$27:$U$27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'New Resource Builds'!$B$28:$U$28</c:f>
              <c:numCache>
                <c:formatCode>General</c:formatCode>
                <c:ptCount val="20"/>
                <c:pt idx="0">
                  <c:v>94.965176878639198</c:v>
                </c:pt>
                <c:pt idx="1">
                  <c:v>201.11490254674499</c:v>
                </c:pt>
                <c:pt idx="2">
                  <c:v>281.695219142393</c:v>
                </c:pt>
                <c:pt idx="3">
                  <c:v>359.51076491363301</c:v>
                </c:pt>
                <c:pt idx="4">
                  <c:v>434.39661228500398</c:v>
                </c:pt>
                <c:pt idx="5">
                  <c:v>499.70506353956102</c:v>
                </c:pt>
                <c:pt idx="6">
                  <c:v>566.23123198790597</c:v>
                </c:pt>
                <c:pt idx="7">
                  <c:v>637.16411908816201</c:v>
                </c:pt>
                <c:pt idx="8">
                  <c:v>711.494664533736</c:v>
                </c:pt>
                <c:pt idx="9">
                  <c:v>787.62549638738801</c:v>
                </c:pt>
                <c:pt idx="10">
                  <c:v>864.96404785678999</c:v>
                </c:pt>
                <c:pt idx="11">
                  <c:v>917.127440332334</c:v>
                </c:pt>
                <c:pt idx="12">
                  <c:v>961.80825585609705</c:v>
                </c:pt>
                <c:pt idx="13">
                  <c:v>1032.09159022777</c:v>
                </c:pt>
                <c:pt idx="14">
                  <c:v>1110.8535388222499</c:v>
                </c:pt>
                <c:pt idx="15">
                  <c:v>1188.7807742222799</c:v>
                </c:pt>
                <c:pt idx="16">
                  <c:v>1260.443538666</c:v>
                </c:pt>
                <c:pt idx="17">
                  <c:v>1313.4391522701501</c:v>
                </c:pt>
                <c:pt idx="18">
                  <c:v>1360.9141099069</c:v>
                </c:pt>
                <c:pt idx="19">
                  <c:v>1461.6035598501401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E7-419D-840B-12754B65865C}"/>
            </c:ext>
          </c:extLst>
        </c:ser>
        <c:ser>
          <c:idx val="1"/>
          <c:order val="1"/>
          <c:tx>
            <c:strRef>
              <c:f>'New Resource Builds'!$A$29</c:f>
              <c:strCache>
                <c:ptCount val="1"/>
                <c:pt idx="0">
                  <c:v>Increase Market Reliance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'New Resource Builds'!$B$27:$U$27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'New Resource Builds'!$B$29:$U$29</c:f>
              <c:numCache>
                <c:formatCode>General</c:formatCode>
                <c:ptCount val="20"/>
                <c:pt idx="0">
                  <c:v>94.965176878639198</c:v>
                </c:pt>
                <c:pt idx="1">
                  <c:v>201.11490254674499</c:v>
                </c:pt>
                <c:pt idx="2">
                  <c:v>281.695219142393</c:v>
                </c:pt>
                <c:pt idx="3">
                  <c:v>359.51076491363301</c:v>
                </c:pt>
                <c:pt idx="4">
                  <c:v>434.39661228500398</c:v>
                </c:pt>
                <c:pt idx="5">
                  <c:v>499.70506353956102</c:v>
                </c:pt>
                <c:pt idx="6">
                  <c:v>566.23123198790597</c:v>
                </c:pt>
                <c:pt idx="7">
                  <c:v>637.16411908816201</c:v>
                </c:pt>
                <c:pt idx="8">
                  <c:v>711.494664533736</c:v>
                </c:pt>
                <c:pt idx="9">
                  <c:v>787.62549638738801</c:v>
                </c:pt>
                <c:pt idx="10">
                  <c:v>864.96404785678999</c:v>
                </c:pt>
                <c:pt idx="11">
                  <c:v>917.127440332334</c:v>
                </c:pt>
                <c:pt idx="12">
                  <c:v>961.80825585609705</c:v>
                </c:pt>
                <c:pt idx="13">
                  <c:v>1032.09159022777</c:v>
                </c:pt>
                <c:pt idx="14">
                  <c:v>1110.8535388222499</c:v>
                </c:pt>
                <c:pt idx="15">
                  <c:v>1188.7807742222799</c:v>
                </c:pt>
                <c:pt idx="16">
                  <c:v>1260.443538666</c:v>
                </c:pt>
                <c:pt idx="17">
                  <c:v>1313.4391522701501</c:v>
                </c:pt>
                <c:pt idx="18">
                  <c:v>1360.9141099069</c:v>
                </c:pt>
                <c:pt idx="19">
                  <c:v>1461.6035598501401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7-419D-840B-12754B658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552127"/>
        <c:axId val="2009742975"/>
      </c:lineChart>
      <c:catAx>
        <c:axId val="1984552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42975"/>
        <c:crosses val="autoZero"/>
        <c:auto val="1"/>
        <c:lblAlgn val="ctr"/>
        <c:lblOffset val="100"/>
        <c:noMultiLvlLbl val="0"/>
      </c:catAx>
      <c:valAx>
        <c:axId val="200974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4552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GHG Emissions (MMT)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Resource Builds'!$A$34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'New Resource Builds'!$B$33:$U$33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'New Resource Builds'!$B$34:$U$34</c:f>
              <c:numCache>
                <c:formatCode>General</c:formatCode>
                <c:ptCount val="20"/>
                <c:pt idx="0">
                  <c:v>25.866486539580499</c:v>
                </c:pt>
                <c:pt idx="1">
                  <c:v>24.1317461001392</c:v>
                </c:pt>
                <c:pt idx="2">
                  <c:v>22.960583491432999</c:v>
                </c:pt>
                <c:pt idx="3">
                  <c:v>20.218866765551301</c:v>
                </c:pt>
                <c:pt idx="4">
                  <c:v>17.390780644716301</c:v>
                </c:pt>
                <c:pt idx="5">
                  <c:v>16.7026148707027</c:v>
                </c:pt>
                <c:pt idx="6">
                  <c:v>15.270969781234999</c:v>
                </c:pt>
                <c:pt idx="7">
                  <c:v>13.2549635472385</c:v>
                </c:pt>
                <c:pt idx="8">
                  <c:v>11.7320020344136</c:v>
                </c:pt>
                <c:pt idx="9">
                  <c:v>11.682470564752601</c:v>
                </c:pt>
                <c:pt idx="10">
                  <c:v>11.550077823490801</c:v>
                </c:pt>
                <c:pt idx="11">
                  <c:v>10.818882179622699</c:v>
                </c:pt>
                <c:pt idx="12">
                  <c:v>10.8451489467586</c:v>
                </c:pt>
                <c:pt idx="13">
                  <c:v>10.9809005931107</c:v>
                </c:pt>
                <c:pt idx="14">
                  <c:v>10.4863469294335</c:v>
                </c:pt>
                <c:pt idx="15">
                  <c:v>10.1870510372505</c:v>
                </c:pt>
                <c:pt idx="16">
                  <c:v>5.8279881472328796</c:v>
                </c:pt>
                <c:pt idx="17">
                  <c:v>4.2665216287830896</c:v>
                </c:pt>
                <c:pt idx="18">
                  <c:v>4.56950965109157</c:v>
                </c:pt>
                <c:pt idx="19">
                  <c:v>4.7478919526324699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7-4C4F-807A-EF10F7DA6771}"/>
            </c:ext>
          </c:extLst>
        </c:ser>
        <c:ser>
          <c:idx val="1"/>
          <c:order val="1"/>
          <c:tx>
            <c:strRef>
              <c:f>'New Resource Builds'!$A$35</c:f>
              <c:strCache>
                <c:ptCount val="1"/>
                <c:pt idx="0">
                  <c:v>Increase Market Reliance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'New Resource Builds'!$B$33:$U$33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'New Resource Builds'!$B$35:$U$35</c:f>
              <c:numCache>
                <c:formatCode>General</c:formatCode>
                <c:ptCount val="20"/>
                <c:pt idx="0">
                  <c:v>26.2553365388926</c:v>
                </c:pt>
                <c:pt idx="1">
                  <c:v>24.004020417522099</c:v>
                </c:pt>
                <c:pt idx="2">
                  <c:v>22.219189341810701</c:v>
                </c:pt>
                <c:pt idx="3">
                  <c:v>19.5424522440651</c:v>
                </c:pt>
                <c:pt idx="4">
                  <c:v>16.419566188791201</c:v>
                </c:pt>
                <c:pt idx="5">
                  <c:v>15.2601227789396</c:v>
                </c:pt>
                <c:pt idx="6">
                  <c:v>14.0874798816936</c:v>
                </c:pt>
                <c:pt idx="7">
                  <c:v>12.291839923015401</c:v>
                </c:pt>
                <c:pt idx="8">
                  <c:v>10.449188669196101</c:v>
                </c:pt>
                <c:pt idx="9">
                  <c:v>10.2466157734644</c:v>
                </c:pt>
                <c:pt idx="10">
                  <c:v>10.099318518796499</c:v>
                </c:pt>
                <c:pt idx="11">
                  <c:v>9.8233499634217907</c:v>
                </c:pt>
                <c:pt idx="12">
                  <c:v>10.063930184138799</c:v>
                </c:pt>
                <c:pt idx="13">
                  <c:v>10.2871931213979</c:v>
                </c:pt>
                <c:pt idx="14">
                  <c:v>10.093988361664399</c:v>
                </c:pt>
                <c:pt idx="15">
                  <c:v>9.9187635411572099</c:v>
                </c:pt>
                <c:pt idx="16">
                  <c:v>5.6054736951912796</c:v>
                </c:pt>
                <c:pt idx="17">
                  <c:v>4.2183298178586703</c:v>
                </c:pt>
                <c:pt idx="18">
                  <c:v>4.5666897375537596</c:v>
                </c:pt>
                <c:pt idx="19">
                  <c:v>4.7148179116992104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7-4C4F-807A-EF10F7DA6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070720"/>
        <c:axId val="430862912"/>
      </c:lineChart>
      <c:catAx>
        <c:axId val="36607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62912"/>
        <c:crosses val="autoZero"/>
        <c:auto val="1"/>
        <c:lblAlgn val="ctr"/>
        <c:lblOffset val="100"/>
        <c:noMultiLvlLbl val="0"/>
      </c:catAx>
      <c:valAx>
        <c:axId val="43086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07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Renewable</a:t>
            </a:r>
            <a:r>
              <a:rPr lang="en-US" baseline="0"/>
              <a:t> Build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Comp'!$A$2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Comp'!$B$1:$U$1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Comp'!$B$2:$U$2</c:f>
              <c:numCache>
                <c:formatCode>General</c:formatCode>
                <c:ptCount val="20"/>
                <c:pt idx="0">
                  <c:v>0</c:v>
                </c:pt>
                <c:pt idx="1">
                  <c:v>1046.5830000000001</c:v>
                </c:pt>
                <c:pt idx="2">
                  <c:v>1501.3430000000001</c:v>
                </c:pt>
                <c:pt idx="3">
                  <c:v>2328.3429999999998</c:v>
                </c:pt>
                <c:pt idx="4">
                  <c:v>3790.57</c:v>
                </c:pt>
                <c:pt idx="5">
                  <c:v>5024.41</c:v>
                </c:pt>
                <c:pt idx="6">
                  <c:v>6515.39</c:v>
                </c:pt>
                <c:pt idx="7">
                  <c:v>6515.39</c:v>
                </c:pt>
                <c:pt idx="8">
                  <c:v>8204.3700000000008</c:v>
                </c:pt>
                <c:pt idx="9">
                  <c:v>8204.3700000000008</c:v>
                </c:pt>
                <c:pt idx="10">
                  <c:v>8898.7029999999995</c:v>
                </c:pt>
                <c:pt idx="11">
                  <c:v>8898.7029999999995</c:v>
                </c:pt>
                <c:pt idx="12">
                  <c:v>9710.8799999999992</c:v>
                </c:pt>
                <c:pt idx="13">
                  <c:v>9710.8799999999992</c:v>
                </c:pt>
                <c:pt idx="14">
                  <c:v>11598.413</c:v>
                </c:pt>
                <c:pt idx="15">
                  <c:v>11598.413</c:v>
                </c:pt>
                <c:pt idx="16">
                  <c:v>13477.38</c:v>
                </c:pt>
                <c:pt idx="17">
                  <c:v>13477.38</c:v>
                </c:pt>
                <c:pt idx="18">
                  <c:v>13891.647000000001</c:v>
                </c:pt>
                <c:pt idx="19">
                  <c:v>13891.647000000001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8-4C90-83EC-01CAA1581D90}"/>
            </c:ext>
          </c:extLst>
        </c:ser>
        <c:ser>
          <c:idx val="1"/>
          <c:order val="1"/>
          <c:tx>
            <c:strRef>
              <c:f>'Renewable Comp'!$A$3</c:f>
              <c:strCache>
                <c:ptCount val="1"/>
                <c:pt idx="0">
                  <c:v>Increase Market Reliance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'Renewable Comp'!$B$1:$U$1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Comp'!$B$3:$U$3</c:f>
              <c:numCache>
                <c:formatCode>General</c:formatCode>
                <c:ptCount val="20"/>
                <c:pt idx="0">
                  <c:v>0</c:v>
                </c:pt>
                <c:pt idx="1">
                  <c:v>1068.1669999999999</c:v>
                </c:pt>
                <c:pt idx="2">
                  <c:v>2351.1729999999998</c:v>
                </c:pt>
                <c:pt idx="3">
                  <c:v>2996.1729999999998</c:v>
                </c:pt>
                <c:pt idx="4">
                  <c:v>4400.0129999999999</c:v>
                </c:pt>
                <c:pt idx="5">
                  <c:v>5593.21</c:v>
                </c:pt>
                <c:pt idx="6">
                  <c:v>6176.5429999999997</c:v>
                </c:pt>
                <c:pt idx="7">
                  <c:v>6176.5429999999997</c:v>
                </c:pt>
                <c:pt idx="8">
                  <c:v>7873.06</c:v>
                </c:pt>
                <c:pt idx="9">
                  <c:v>7873.06</c:v>
                </c:pt>
                <c:pt idx="10">
                  <c:v>8887.7270000000008</c:v>
                </c:pt>
                <c:pt idx="11">
                  <c:v>8887.7270000000008</c:v>
                </c:pt>
                <c:pt idx="12">
                  <c:v>9658.4330000000009</c:v>
                </c:pt>
                <c:pt idx="13">
                  <c:v>9658.4330000000009</c:v>
                </c:pt>
                <c:pt idx="14">
                  <c:v>11490.123</c:v>
                </c:pt>
                <c:pt idx="15">
                  <c:v>11490.123</c:v>
                </c:pt>
                <c:pt idx="16">
                  <c:v>13378.07</c:v>
                </c:pt>
                <c:pt idx="17">
                  <c:v>13378.07</c:v>
                </c:pt>
                <c:pt idx="18">
                  <c:v>13774.736999999999</c:v>
                </c:pt>
                <c:pt idx="19">
                  <c:v>13774.736999999999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8-4C90-83EC-01CAA1581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DR Build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 Comp'!$A$2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'DR Comp'!$B$1:$U$1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'DR Comp'!$B$2:$U$2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40-46C8-A4B7-84722B92A818}"/>
            </c:ext>
          </c:extLst>
        </c:ser>
        <c:ser>
          <c:idx val="1"/>
          <c:order val="1"/>
          <c:tx>
            <c:strRef>
              <c:f>'DR Comp'!$A$3</c:f>
              <c:strCache>
                <c:ptCount val="1"/>
                <c:pt idx="0">
                  <c:v>Increase Market Reliance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'DR Comp'!$B$1:$U$1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'DR Comp'!$B$3:$U$3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0-46C8-A4B7-84722B92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238703"/>
        <c:axId val="2009746303"/>
      </c:lineChart>
      <c:catAx>
        <c:axId val="187923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46303"/>
        <c:crosses val="autoZero"/>
        <c:auto val="1"/>
        <c:lblAlgn val="ctr"/>
        <c:lblOffset val="100"/>
        <c:noMultiLvlLbl val="0"/>
      </c:catAx>
      <c:valAx>
        <c:axId val="200974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23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Thermal Build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Comp'!$A$2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'Thermal Comp'!$B$1:$U$1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Comp'!$B$2:$U$2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47-48F5-A575-8A8729D0DE81}"/>
            </c:ext>
          </c:extLst>
        </c:ser>
        <c:ser>
          <c:idx val="1"/>
          <c:order val="1"/>
          <c:tx>
            <c:strRef>
              <c:f>'Thermal Comp'!$A$3</c:f>
              <c:strCache>
                <c:ptCount val="1"/>
                <c:pt idx="0">
                  <c:v>Increase Market Reliance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'Thermal Comp'!$B$1:$U$1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Comp'!$B$3:$U$3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47-48F5-A575-8A8729D0D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379727"/>
        <c:axId val="1982958319"/>
      </c:lineChart>
      <c:catAx>
        <c:axId val="2008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958319"/>
        <c:crosses val="autoZero"/>
        <c:auto val="1"/>
        <c:lblAlgn val="ctr"/>
        <c:lblOffset val="100"/>
        <c:noMultiLvlLbl val="0"/>
      </c:catAx>
      <c:valAx>
        <c:axId val="198295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37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547687</xdr:colOff>
      <xdr:row>13</xdr:row>
      <xdr:rowOff>157162</xdr:rowOff>
    </xdr:from>
    <xdr:to>
      <xdr:col>35</xdr:col>
      <xdr:colOff>28575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D8C420-B6E9-4887-A7A6-7F8C63C68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36</xdr:row>
      <xdr:rowOff>119062</xdr:rowOff>
    </xdr:from>
    <xdr:to>
      <xdr:col>16</xdr:col>
      <xdr:colOff>171450</xdr:colOff>
      <xdr:row>52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85D7FF-85DA-4756-AECB-542429AEA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5</xdr:row>
      <xdr:rowOff>90486</xdr:rowOff>
    </xdr:from>
    <xdr:to>
      <xdr:col>7</xdr:col>
      <xdr:colOff>590550</xdr:colOff>
      <xdr:row>23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ABEA0A-2976-4859-9A2B-B9ACB1FC5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14</xdr:row>
      <xdr:rowOff>23812</xdr:rowOff>
    </xdr:from>
    <xdr:to>
      <xdr:col>18</xdr:col>
      <xdr:colOff>228600</xdr:colOff>
      <xdr:row>31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487B2B-11EC-4F7F-A10A-CBC0A6F7E6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395287</xdr:colOff>
      <xdr:row>14</xdr:row>
      <xdr:rowOff>23811</xdr:rowOff>
    </xdr:from>
    <xdr:to>
      <xdr:col>20</xdr:col>
      <xdr:colOff>104775</xdr:colOff>
      <xdr:row>36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7D0A1F-83E9-4EB1-AF43-46888E4DB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76BB-174F-4959-8172-B1DE76284E00}">
  <dimension ref="A1:U35"/>
  <sheetViews>
    <sheetView tabSelected="1" workbookViewId="0">
      <selection activeCell="X49" sqref="X49"/>
    </sheetView>
  </sheetViews>
  <sheetFormatPr defaultRowHeight="12.75" x14ac:dyDescent="0.2"/>
  <cols>
    <col min="1" max="1" width="21.85546875" customWidth="1"/>
  </cols>
  <sheetData>
    <row r="1" spans="1:21" x14ac:dyDescent="0.2">
      <c r="A1" t="s">
        <v>5</v>
      </c>
    </row>
    <row r="3" spans="1:21" x14ac:dyDescent="0.2">
      <c r="A3" t="s">
        <v>0</v>
      </c>
      <c r="B3">
        <v>2022</v>
      </c>
      <c r="C3">
        <v>2023</v>
      </c>
      <c r="D3">
        <v>2024</v>
      </c>
      <c r="E3">
        <v>2025</v>
      </c>
      <c r="F3">
        <v>2026</v>
      </c>
      <c r="G3">
        <v>2027</v>
      </c>
      <c r="H3">
        <v>2028</v>
      </c>
      <c r="I3">
        <v>2029</v>
      </c>
      <c r="J3">
        <v>2030</v>
      </c>
      <c r="K3">
        <v>2031</v>
      </c>
      <c r="L3">
        <v>2032</v>
      </c>
      <c r="M3">
        <v>2033</v>
      </c>
      <c r="N3">
        <v>2034</v>
      </c>
      <c r="O3">
        <v>2035</v>
      </c>
      <c r="P3">
        <v>2036</v>
      </c>
      <c r="Q3">
        <v>2037</v>
      </c>
      <c r="R3">
        <v>2038</v>
      </c>
      <c r="S3">
        <v>2039</v>
      </c>
      <c r="T3">
        <v>2040</v>
      </c>
      <c r="U3">
        <v>2041</v>
      </c>
    </row>
    <row r="4" spans="1:21" x14ac:dyDescent="0.2">
      <c r="A4" t="s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</row>
    <row r="5" spans="1:21" x14ac:dyDescent="0.2">
      <c r="A5" t="s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</row>
    <row r="6" spans="1:21" x14ac:dyDescent="0.2">
      <c r="A6" t="s">
        <v>3</v>
      </c>
      <c r="B6">
        <v>0</v>
      </c>
      <c r="C6">
        <v>1046.5830000000001</v>
      </c>
      <c r="D6">
        <v>1501.3430000000001</v>
      </c>
      <c r="E6">
        <v>2328.3429999999998</v>
      </c>
      <c r="F6">
        <v>3790.57</v>
      </c>
      <c r="G6">
        <v>5024.41</v>
      </c>
      <c r="H6">
        <v>6515.39</v>
      </c>
      <c r="I6">
        <v>6515.39</v>
      </c>
      <c r="J6">
        <v>8204.3700000000008</v>
      </c>
      <c r="K6">
        <v>8204.3700000000008</v>
      </c>
      <c r="L6">
        <v>8898.7029999999995</v>
      </c>
      <c r="M6">
        <v>8898.7029999999995</v>
      </c>
      <c r="N6">
        <v>9710.8799999999992</v>
      </c>
      <c r="O6">
        <v>9710.8799999999992</v>
      </c>
      <c r="P6">
        <v>11598.413</v>
      </c>
      <c r="Q6">
        <v>11598.413</v>
      </c>
      <c r="R6">
        <v>13477.38</v>
      </c>
      <c r="S6">
        <v>13477.38</v>
      </c>
      <c r="T6">
        <v>13891.647000000001</v>
      </c>
      <c r="U6">
        <v>13891.647000000001</v>
      </c>
    </row>
    <row r="7" spans="1:21" x14ac:dyDescent="0.2">
      <c r="A7" t="s">
        <v>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9" spans="1:21" x14ac:dyDescent="0.2">
      <c r="A9" t="s">
        <v>10</v>
      </c>
    </row>
    <row r="11" spans="1:21" x14ac:dyDescent="0.2">
      <c r="A11" s="1" t="s">
        <v>0</v>
      </c>
      <c r="B11" s="1">
        <v>2022</v>
      </c>
      <c r="C11" s="1">
        <v>2023</v>
      </c>
      <c r="D11" s="1">
        <v>2024</v>
      </c>
      <c r="E11" s="1">
        <v>2025</v>
      </c>
      <c r="F11" s="1">
        <v>2026</v>
      </c>
      <c r="G11" s="1">
        <v>2027</v>
      </c>
      <c r="H11" s="1">
        <v>2028</v>
      </c>
      <c r="I11" s="1">
        <v>2029</v>
      </c>
      <c r="J11" s="1">
        <v>2030</v>
      </c>
      <c r="K11" s="1">
        <v>2031</v>
      </c>
      <c r="L11" s="1">
        <v>2032</v>
      </c>
      <c r="M11" s="1">
        <v>2033</v>
      </c>
      <c r="N11" s="1">
        <v>2034</v>
      </c>
      <c r="O11" s="1">
        <v>2035</v>
      </c>
      <c r="P11" s="1">
        <v>2036</v>
      </c>
      <c r="Q11" s="1">
        <v>2037</v>
      </c>
      <c r="R11" s="1">
        <v>2038</v>
      </c>
      <c r="S11" s="1">
        <v>2039</v>
      </c>
      <c r="T11" s="1">
        <v>2040</v>
      </c>
      <c r="U11" s="1">
        <v>2041</v>
      </c>
    </row>
    <row r="12" spans="1:21" x14ac:dyDescent="0.2">
      <c r="A12" s="1" t="s">
        <v>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</row>
    <row r="13" spans="1:21" x14ac:dyDescent="0.2">
      <c r="A13" s="1" t="s">
        <v>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</row>
    <row r="14" spans="1:21" x14ac:dyDescent="0.2">
      <c r="A14" s="1" t="s">
        <v>3</v>
      </c>
      <c r="B14" s="1">
        <v>0</v>
      </c>
      <c r="C14" s="1">
        <v>1068.1669999999999</v>
      </c>
      <c r="D14" s="1">
        <v>2351.1729999999998</v>
      </c>
      <c r="E14" s="1">
        <v>2996.1729999999998</v>
      </c>
      <c r="F14" s="1">
        <v>4400.0129999999999</v>
      </c>
      <c r="G14" s="1">
        <v>5593.21</v>
      </c>
      <c r="H14" s="1">
        <v>6176.5429999999997</v>
      </c>
      <c r="I14" s="1">
        <v>6176.5429999999997</v>
      </c>
      <c r="J14" s="1">
        <v>7873.06</v>
      </c>
      <c r="K14" s="1">
        <v>7873.06</v>
      </c>
      <c r="L14" s="1">
        <v>8887.7270000000008</v>
      </c>
      <c r="M14" s="1">
        <v>8887.7270000000008</v>
      </c>
      <c r="N14" s="1">
        <v>9658.4330000000009</v>
      </c>
      <c r="O14" s="1">
        <v>9658.4330000000009</v>
      </c>
      <c r="P14" s="1">
        <v>11490.123</v>
      </c>
      <c r="Q14" s="1">
        <v>11490.123</v>
      </c>
      <c r="R14" s="1">
        <v>13378.07</v>
      </c>
      <c r="S14" s="1">
        <v>13378.07</v>
      </c>
      <c r="T14" s="1">
        <v>13774.736999999999</v>
      </c>
      <c r="U14" s="1">
        <v>13774.736999999999</v>
      </c>
    </row>
    <row r="15" spans="1:21" x14ac:dyDescent="0.2">
      <c r="A15" s="1" t="s">
        <v>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</row>
    <row r="17" spans="1:21" x14ac:dyDescent="0.2">
      <c r="A17" t="s">
        <v>6</v>
      </c>
    </row>
    <row r="19" spans="1:21" x14ac:dyDescent="0.2">
      <c r="A19" t="s">
        <v>0</v>
      </c>
      <c r="B19">
        <v>2022</v>
      </c>
      <c r="C19">
        <v>2023</v>
      </c>
      <c r="D19">
        <v>2024</v>
      </c>
      <c r="E19">
        <v>2025</v>
      </c>
      <c r="F19">
        <v>2026</v>
      </c>
      <c r="G19">
        <v>2027</v>
      </c>
      <c r="H19">
        <v>2028</v>
      </c>
      <c r="I19">
        <v>2029</v>
      </c>
      <c r="J19">
        <v>2030</v>
      </c>
      <c r="K19">
        <v>2031</v>
      </c>
      <c r="L19">
        <v>2032</v>
      </c>
      <c r="M19">
        <v>2033</v>
      </c>
      <c r="N19">
        <v>2034</v>
      </c>
      <c r="O19">
        <v>2035</v>
      </c>
      <c r="P19">
        <v>2036</v>
      </c>
      <c r="Q19">
        <v>2037</v>
      </c>
      <c r="R19">
        <v>2038</v>
      </c>
      <c r="S19">
        <v>2039</v>
      </c>
      <c r="T19">
        <v>2040</v>
      </c>
      <c r="U19">
        <v>2041</v>
      </c>
    </row>
    <row r="20" spans="1:21" x14ac:dyDescent="0.2">
      <c r="A20" t="s">
        <v>1</v>
      </c>
      <c r="B20">
        <f>B4-B12</f>
        <v>0</v>
      </c>
      <c r="C20">
        <f t="shared" ref="C20:U20" si="0">C4-C12</f>
        <v>0</v>
      </c>
      <c r="D20">
        <f t="shared" si="0"/>
        <v>0</v>
      </c>
      <c r="E20">
        <f t="shared" si="0"/>
        <v>0</v>
      </c>
      <c r="F20">
        <f t="shared" si="0"/>
        <v>0</v>
      </c>
      <c r="G20">
        <f t="shared" si="0"/>
        <v>0</v>
      </c>
      <c r="H20">
        <f t="shared" si="0"/>
        <v>0</v>
      </c>
      <c r="I20">
        <f t="shared" si="0"/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0</v>
      </c>
      <c r="N20">
        <f t="shared" si="0"/>
        <v>0</v>
      </c>
      <c r="O20">
        <f t="shared" si="0"/>
        <v>0</v>
      </c>
      <c r="P20">
        <f t="shared" si="0"/>
        <v>0</v>
      </c>
      <c r="Q20">
        <f t="shared" si="0"/>
        <v>0</v>
      </c>
      <c r="R20">
        <f t="shared" si="0"/>
        <v>0</v>
      </c>
      <c r="S20">
        <f t="shared" si="0"/>
        <v>0</v>
      </c>
      <c r="T20">
        <f t="shared" si="0"/>
        <v>0</v>
      </c>
      <c r="U20">
        <f t="shared" si="0"/>
        <v>0</v>
      </c>
    </row>
    <row r="21" spans="1:21" x14ac:dyDescent="0.2">
      <c r="A21" t="s">
        <v>2</v>
      </c>
      <c r="B21">
        <f t="shared" ref="B21:U21" si="1">B5-B13</f>
        <v>0</v>
      </c>
      <c r="C21">
        <f t="shared" si="1"/>
        <v>0</v>
      </c>
      <c r="D21">
        <f t="shared" si="1"/>
        <v>0</v>
      </c>
      <c r="E21">
        <f t="shared" si="1"/>
        <v>0</v>
      </c>
      <c r="F21">
        <f t="shared" si="1"/>
        <v>0</v>
      </c>
      <c r="G21">
        <f t="shared" si="1"/>
        <v>0</v>
      </c>
      <c r="H21">
        <f t="shared" si="1"/>
        <v>0</v>
      </c>
      <c r="I21">
        <f t="shared" si="1"/>
        <v>0</v>
      </c>
      <c r="J21">
        <f t="shared" si="1"/>
        <v>0</v>
      </c>
      <c r="K21">
        <f t="shared" si="1"/>
        <v>0</v>
      </c>
      <c r="L21">
        <f t="shared" si="1"/>
        <v>0</v>
      </c>
      <c r="M21">
        <f t="shared" si="1"/>
        <v>0</v>
      </c>
      <c r="N21">
        <f t="shared" si="1"/>
        <v>0</v>
      </c>
      <c r="O21">
        <f t="shared" si="1"/>
        <v>0</v>
      </c>
      <c r="P21">
        <f t="shared" si="1"/>
        <v>0</v>
      </c>
      <c r="Q21">
        <f t="shared" si="1"/>
        <v>0</v>
      </c>
      <c r="R21">
        <f t="shared" si="1"/>
        <v>0</v>
      </c>
      <c r="S21">
        <f t="shared" si="1"/>
        <v>0</v>
      </c>
      <c r="T21">
        <f t="shared" si="1"/>
        <v>0</v>
      </c>
      <c r="U21">
        <f t="shared" si="1"/>
        <v>0</v>
      </c>
    </row>
    <row r="22" spans="1:21" x14ac:dyDescent="0.2">
      <c r="A22" t="s">
        <v>3</v>
      </c>
      <c r="B22">
        <f t="shared" ref="B22:U22" si="2">B6-B14</f>
        <v>0</v>
      </c>
      <c r="C22">
        <f t="shared" si="2"/>
        <v>-21.583999999999833</v>
      </c>
      <c r="D22">
        <f t="shared" si="2"/>
        <v>-849.8299999999997</v>
      </c>
      <c r="E22">
        <f t="shared" si="2"/>
        <v>-667.82999999999993</v>
      </c>
      <c r="F22">
        <f t="shared" si="2"/>
        <v>-609.44299999999976</v>
      </c>
      <c r="G22">
        <f t="shared" si="2"/>
        <v>-568.80000000000018</v>
      </c>
      <c r="H22">
        <f t="shared" si="2"/>
        <v>338.84700000000066</v>
      </c>
      <c r="I22">
        <f t="shared" si="2"/>
        <v>338.84700000000066</v>
      </c>
      <c r="J22">
        <f t="shared" si="2"/>
        <v>331.3100000000004</v>
      </c>
      <c r="K22">
        <f t="shared" si="2"/>
        <v>331.3100000000004</v>
      </c>
      <c r="L22">
        <f t="shared" si="2"/>
        <v>10.975999999998749</v>
      </c>
      <c r="M22">
        <f t="shared" si="2"/>
        <v>10.975999999998749</v>
      </c>
      <c r="N22">
        <f t="shared" si="2"/>
        <v>52.446999999998297</v>
      </c>
      <c r="O22">
        <f t="shared" si="2"/>
        <v>52.446999999998297</v>
      </c>
      <c r="P22">
        <f t="shared" si="2"/>
        <v>108.29000000000087</v>
      </c>
      <c r="Q22">
        <f t="shared" si="2"/>
        <v>108.29000000000087</v>
      </c>
      <c r="R22">
        <f t="shared" si="2"/>
        <v>99.309999999999491</v>
      </c>
      <c r="S22">
        <f t="shared" si="2"/>
        <v>99.309999999999491</v>
      </c>
      <c r="T22">
        <f t="shared" si="2"/>
        <v>116.91000000000167</v>
      </c>
      <c r="U22">
        <f t="shared" si="2"/>
        <v>116.91000000000167</v>
      </c>
    </row>
    <row r="23" spans="1:21" x14ac:dyDescent="0.2">
      <c r="A23" t="s">
        <v>4</v>
      </c>
      <c r="B23">
        <f t="shared" ref="B23:U23" si="3">B7-B15</f>
        <v>0</v>
      </c>
      <c r="C23">
        <f t="shared" si="3"/>
        <v>0</v>
      </c>
      <c r="D23">
        <f t="shared" si="3"/>
        <v>0</v>
      </c>
      <c r="E23">
        <f t="shared" si="3"/>
        <v>0</v>
      </c>
      <c r="F23">
        <f t="shared" si="3"/>
        <v>0</v>
      </c>
      <c r="G23">
        <f t="shared" si="3"/>
        <v>0</v>
      </c>
      <c r="H23">
        <f t="shared" si="3"/>
        <v>0</v>
      </c>
      <c r="I23">
        <f t="shared" si="3"/>
        <v>0</v>
      </c>
      <c r="J23">
        <f t="shared" si="3"/>
        <v>0</v>
      </c>
      <c r="K23">
        <f t="shared" si="3"/>
        <v>0</v>
      </c>
      <c r="L23">
        <f t="shared" si="3"/>
        <v>0</v>
      </c>
      <c r="M23">
        <f t="shared" si="3"/>
        <v>0</v>
      </c>
      <c r="N23">
        <f t="shared" si="3"/>
        <v>0</v>
      </c>
      <c r="O23">
        <f t="shared" si="3"/>
        <v>0</v>
      </c>
      <c r="P23">
        <f t="shared" si="3"/>
        <v>0</v>
      </c>
      <c r="Q23">
        <f t="shared" si="3"/>
        <v>0</v>
      </c>
      <c r="R23">
        <f t="shared" si="3"/>
        <v>0</v>
      </c>
      <c r="S23">
        <f t="shared" si="3"/>
        <v>0</v>
      </c>
      <c r="T23">
        <f t="shared" si="3"/>
        <v>0</v>
      </c>
      <c r="U23">
        <f t="shared" si="3"/>
        <v>0</v>
      </c>
    </row>
    <row r="26" spans="1:21" x14ac:dyDescent="0.2">
      <c r="A26" t="s">
        <v>9</v>
      </c>
    </row>
    <row r="27" spans="1:21" x14ac:dyDescent="0.2">
      <c r="B27">
        <v>2022</v>
      </c>
      <c r="C27">
        <v>2023</v>
      </c>
      <c r="D27">
        <v>2024</v>
      </c>
      <c r="E27">
        <v>2025</v>
      </c>
      <c r="F27">
        <v>2026</v>
      </c>
      <c r="G27">
        <v>2027</v>
      </c>
      <c r="H27">
        <v>2028</v>
      </c>
      <c r="I27">
        <v>2029</v>
      </c>
      <c r="J27">
        <v>2030</v>
      </c>
      <c r="K27">
        <v>2031</v>
      </c>
      <c r="L27">
        <v>2032</v>
      </c>
      <c r="M27">
        <v>2033</v>
      </c>
      <c r="N27">
        <v>2034</v>
      </c>
      <c r="O27">
        <v>2035</v>
      </c>
      <c r="P27">
        <v>2036</v>
      </c>
      <c r="Q27">
        <v>2037</v>
      </c>
      <c r="R27">
        <v>2038</v>
      </c>
      <c r="S27">
        <v>2039</v>
      </c>
      <c r="T27">
        <v>2040</v>
      </c>
      <c r="U27">
        <v>2041</v>
      </c>
    </row>
    <row r="28" spans="1:21" x14ac:dyDescent="0.2">
      <c r="A28" t="s">
        <v>7</v>
      </c>
      <c r="B28" s="1">
        <v>94.965176878639198</v>
      </c>
      <c r="C28" s="1">
        <v>201.11490254674499</v>
      </c>
      <c r="D28" s="1">
        <v>281.695219142393</v>
      </c>
      <c r="E28" s="1">
        <v>359.51076491363301</v>
      </c>
      <c r="F28" s="1">
        <v>434.39661228500398</v>
      </c>
      <c r="G28" s="1">
        <v>499.70506353956102</v>
      </c>
      <c r="H28" s="1">
        <v>566.23123198790597</v>
      </c>
      <c r="I28" s="1">
        <v>637.16411908816201</v>
      </c>
      <c r="J28" s="1">
        <v>711.494664533736</v>
      </c>
      <c r="K28" s="1">
        <v>787.62549638738801</v>
      </c>
      <c r="L28" s="1">
        <v>864.96404785678999</v>
      </c>
      <c r="M28" s="1">
        <v>917.127440332334</v>
      </c>
      <c r="N28" s="1">
        <v>961.80825585609705</v>
      </c>
      <c r="O28" s="1">
        <v>1032.09159022777</v>
      </c>
      <c r="P28" s="1">
        <v>1110.8535388222499</v>
      </c>
      <c r="Q28" s="1">
        <v>1188.7807742222799</v>
      </c>
      <c r="R28" s="1">
        <v>1260.443538666</v>
      </c>
      <c r="S28" s="1">
        <v>1313.4391522701501</v>
      </c>
      <c r="T28" s="1">
        <v>1360.9141099069</v>
      </c>
      <c r="U28" s="1">
        <v>1461.6035598501401</v>
      </c>
    </row>
    <row r="29" spans="1:21" x14ac:dyDescent="0.2">
      <c r="A29" t="s">
        <v>8</v>
      </c>
      <c r="B29" s="1">
        <v>94.965176878639198</v>
      </c>
      <c r="C29" s="1">
        <v>201.11490254674499</v>
      </c>
      <c r="D29" s="1">
        <v>281.695219142393</v>
      </c>
      <c r="E29" s="1">
        <v>359.51076491363301</v>
      </c>
      <c r="F29" s="1">
        <v>434.39661228500398</v>
      </c>
      <c r="G29" s="1">
        <v>499.70506353956102</v>
      </c>
      <c r="H29" s="1">
        <v>566.23123198790597</v>
      </c>
      <c r="I29" s="1">
        <v>637.16411908816201</v>
      </c>
      <c r="J29" s="1">
        <v>711.494664533736</v>
      </c>
      <c r="K29" s="1">
        <v>787.62549638738801</v>
      </c>
      <c r="L29" s="1">
        <v>864.96404785678999</v>
      </c>
      <c r="M29" s="1">
        <v>917.127440332334</v>
      </c>
      <c r="N29" s="1">
        <v>961.80825585609705</v>
      </c>
      <c r="O29" s="1">
        <v>1032.09159022777</v>
      </c>
      <c r="P29" s="1">
        <v>1110.8535388222499</v>
      </c>
      <c r="Q29" s="1">
        <v>1188.7807742222799</v>
      </c>
      <c r="R29" s="1">
        <v>1260.443538666</v>
      </c>
      <c r="S29" s="1">
        <v>1313.4391522701501</v>
      </c>
      <c r="T29" s="1">
        <v>1360.9141099069</v>
      </c>
      <c r="U29" s="1">
        <v>1461.6035598501401</v>
      </c>
    </row>
    <row r="32" spans="1:21" x14ac:dyDescent="0.2">
      <c r="A32" t="s">
        <v>11</v>
      </c>
    </row>
    <row r="33" spans="1:21" x14ac:dyDescent="0.2">
      <c r="B33" s="1">
        <v>2022</v>
      </c>
      <c r="C33" s="1">
        <v>2023</v>
      </c>
      <c r="D33" s="1">
        <v>2024</v>
      </c>
      <c r="E33" s="1">
        <v>2025</v>
      </c>
      <c r="F33" s="1">
        <v>2026</v>
      </c>
      <c r="G33" s="1">
        <v>2027</v>
      </c>
      <c r="H33" s="1">
        <v>2028</v>
      </c>
      <c r="I33" s="1">
        <v>2029</v>
      </c>
      <c r="J33" s="1">
        <v>2030</v>
      </c>
      <c r="K33" s="1">
        <v>2031</v>
      </c>
      <c r="L33" s="1">
        <v>2032</v>
      </c>
      <c r="M33" s="1">
        <v>2033</v>
      </c>
      <c r="N33" s="1">
        <v>2034</v>
      </c>
      <c r="O33" s="1">
        <v>2035</v>
      </c>
      <c r="P33" s="1">
        <v>2036</v>
      </c>
      <c r="Q33" s="1">
        <v>2037</v>
      </c>
      <c r="R33" s="1">
        <v>2038</v>
      </c>
      <c r="S33" s="1">
        <v>2039</v>
      </c>
      <c r="T33" s="1">
        <v>2040</v>
      </c>
      <c r="U33" s="1">
        <v>2041</v>
      </c>
    </row>
    <row r="34" spans="1:21" x14ac:dyDescent="0.2">
      <c r="A34" t="s">
        <v>7</v>
      </c>
      <c r="B34" s="1">
        <v>25.866486539580499</v>
      </c>
      <c r="C34" s="1">
        <v>24.1317461001392</v>
      </c>
      <c r="D34" s="1">
        <v>22.960583491432999</v>
      </c>
      <c r="E34" s="1">
        <v>20.218866765551301</v>
      </c>
      <c r="F34" s="1">
        <v>17.390780644716301</v>
      </c>
      <c r="G34" s="1">
        <v>16.7026148707027</v>
      </c>
      <c r="H34" s="1">
        <v>15.270969781234999</v>
      </c>
      <c r="I34" s="1">
        <v>13.2549635472385</v>
      </c>
      <c r="J34" s="1">
        <v>11.7320020344136</v>
      </c>
      <c r="K34" s="1">
        <v>11.682470564752601</v>
      </c>
      <c r="L34" s="1">
        <v>11.550077823490801</v>
      </c>
      <c r="M34" s="1">
        <v>10.818882179622699</v>
      </c>
      <c r="N34" s="1">
        <v>10.8451489467586</v>
      </c>
      <c r="O34" s="1">
        <v>10.9809005931107</v>
      </c>
      <c r="P34" s="1">
        <v>10.4863469294335</v>
      </c>
      <c r="Q34" s="1">
        <v>10.1870510372505</v>
      </c>
      <c r="R34" s="1">
        <v>5.8279881472328796</v>
      </c>
      <c r="S34" s="1">
        <v>4.2665216287830896</v>
      </c>
      <c r="T34" s="1">
        <v>4.56950965109157</v>
      </c>
      <c r="U34" s="1">
        <v>4.7478919526324699</v>
      </c>
    </row>
    <row r="35" spans="1:21" x14ac:dyDescent="0.2">
      <c r="A35" t="s">
        <v>8</v>
      </c>
      <c r="B35" s="1">
        <v>26.2553365388926</v>
      </c>
      <c r="C35" s="1">
        <v>24.004020417522099</v>
      </c>
      <c r="D35" s="1">
        <v>22.219189341810701</v>
      </c>
      <c r="E35" s="1">
        <v>19.5424522440651</v>
      </c>
      <c r="F35" s="1">
        <v>16.419566188791201</v>
      </c>
      <c r="G35" s="1">
        <v>15.2601227789396</v>
      </c>
      <c r="H35" s="1">
        <v>14.0874798816936</v>
      </c>
      <c r="I35" s="1">
        <v>12.291839923015401</v>
      </c>
      <c r="J35" s="1">
        <v>10.449188669196101</v>
      </c>
      <c r="K35" s="1">
        <v>10.2466157734644</v>
      </c>
      <c r="L35" s="1">
        <v>10.099318518796499</v>
      </c>
      <c r="M35" s="1">
        <v>9.8233499634217907</v>
      </c>
      <c r="N35" s="1">
        <v>10.063930184138799</v>
      </c>
      <c r="O35" s="1">
        <v>10.2871931213979</v>
      </c>
      <c r="P35" s="1">
        <v>10.093988361664399</v>
      </c>
      <c r="Q35" s="1">
        <v>9.9187635411572099</v>
      </c>
      <c r="R35" s="1">
        <v>5.6054736951912796</v>
      </c>
      <c r="S35" s="1">
        <v>4.2183298178586703</v>
      </c>
      <c r="T35" s="1">
        <v>4.5666897375537596</v>
      </c>
      <c r="U35" s="1">
        <v>4.7148179116992104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8438F-56AB-4FA9-8924-C019C7BB8EF4}">
  <dimension ref="A1:U3"/>
  <sheetViews>
    <sheetView workbookViewId="0">
      <selection activeCell="B3" sqref="B3"/>
    </sheetView>
  </sheetViews>
  <sheetFormatPr defaultRowHeight="12.75" x14ac:dyDescent="0.2"/>
  <cols>
    <col min="1" max="1" width="22.42578125" bestFit="1" customWidth="1"/>
  </cols>
  <sheetData>
    <row r="1" spans="1:21" x14ac:dyDescent="0.2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">
      <c r="A2" t="s">
        <v>7</v>
      </c>
      <c r="B2">
        <f>'New Resource Builds'!B6</f>
        <v>0</v>
      </c>
      <c r="C2">
        <f>'New Resource Builds'!C6</f>
        <v>1046.5830000000001</v>
      </c>
      <c r="D2">
        <f>'New Resource Builds'!D6</f>
        <v>1501.3430000000001</v>
      </c>
      <c r="E2">
        <f>'New Resource Builds'!E6</f>
        <v>2328.3429999999998</v>
      </c>
      <c r="F2">
        <f>'New Resource Builds'!F6</f>
        <v>3790.57</v>
      </c>
      <c r="G2">
        <f>'New Resource Builds'!G6</f>
        <v>5024.41</v>
      </c>
      <c r="H2">
        <f>'New Resource Builds'!H6</f>
        <v>6515.39</v>
      </c>
      <c r="I2">
        <f>'New Resource Builds'!I6</f>
        <v>6515.39</v>
      </c>
      <c r="J2">
        <f>'New Resource Builds'!J6</f>
        <v>8204.3700000000008</v>
      </c>
      <c r="K2">
        <f>'New Resource Builds'!K6</f>
        <v>8204.3700000000008</v>
      </c>
      <c r="L2">
        <f>'New Resource Builds'!L6</f>
        <v>8898.7029999999995</v>
      </c>
      <c r="M2">
        <f>'New Resource Builds'!M6</f>
        <v>8898.7029999999995</v>
      </c>
      <c r="N2">
        <f>'New Resource Builds'!N6</f>
        <v>9710.8799999999992</v>
      </c>
      <c r="O2">
        <f>'New Resource Builds'!O6</f>
        <v>9710.8799999999992</v>
      </c>
      <c r="P2">
        <f>'New Resource Builds'!P6</f>
        <v>11598.413</v>
      </c>
      <c r="Q2">
        <f>'New Resource Builds'!Q6</f>
        <v>11598.413</v>
      </c>
      <c r="R2">
        <f>'New Resource Builds'!R6</f>
        <v>13477.38</v>
      </c>
      <c r="S2">
        <f>'New Resource Builds'!S6</f>
        <v>13477.38</v>
      </c>
      <c r="T2">
        <f>'New Resource Builds'!T6</f>
        <v>13891.647000000001</v>
      </c>
      <c r="U2">
        <f>'New Resource Builds'!U6</f>
        <v>13891.647000000001</v>
      </c>
    </row>
    <row r="3" spans="1:21" x14ac:dyDescent="0.2">
      <c r="A3" t="s">
        <v>8</v>
      </c>
      <c r="B3">
        <f>'New Resource Builds'!B14</f>
        <v>0</v>
      </c>
      <c r="C3">
        <f>'New Resource Builds'!C14</f>
        <v>1068.1669999999999</v>
      </c>
      <c r="D3">
        <f>'New Resource Builds'!D14</f>
        <v>2351.1729999999998</v>
      </c>
      <c r="E3">
        <f>'New Resource Builds'!E14</f>
        <v>2996.1729999999998</v>
      </c>
      <c r="F3">
        <f>'New Resource Builds'!F14</f>
        <v>4400.0129999999999</v>
      </c>
      <c r="G3">
        <f>'New Resource Builds'!G14</f>
        <v>5593.21</v>
      </c>
      <c r="H3">
        <f>'New Resource Builds'!H14</f>
        <v>6176.5429999999997</v>
      </c>
      <c r="I3">
        <f>'New Resource Builds'!I14</f>
        <v>6176.5429999999997</v>
      </c>
      <c r="J3">
        <f>'New Resource Builds'!J14</f>
        <v>7873.06</v>
      </c>
      <c r="K3">
        <f>'New Resource Builds'!K14</f>
        <v>7873.06</v>
      </c>
      <c r="L3">
        <f>'New Resource Builds'!L14</f>
        <v>8887.7270000000008</v>
      </c>
      <c r="M3">
        <f>'New Resource Builds'!M14</f>
        <v>8887.7270000000008</v>
      </c>
      <c r="N3">
        <f>'New Resource Builds'!N14</f>
        <v>9658.4330000000009</v>
      </c>
      <c r="O3">
        <f>'New Resource Builds'!O14</f>
        <v>9658.4330000000009</v>
      </c>
      <c r="P3">
        <f>'New Resource Builds'!P14</f>
        <v>11490.123</v>
      </c>
      <c r="Q3">
        <f>'New Resource Builds'!Q14</f>
        <v>11490.123</v>
      </c>
      <c r="R3">
        <f>'New Resource Builds'!R14</f>
        <v>13378.07</v>
      </c>
      <c r="S3">
        <f>'New Resource Builds'!S14</f>
        <v>13378.07</v>
      </c>
      <c r="T3">
        <f>'New Resource Builds'!T14</f>
        <v>13774.736999999999</v>
      </c>
      <c r="U3">
        <f>'New Resource Builds'!U14</f>
        <v>13774.736999999999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E6DC-09D8-4D4B-8B69-E692FC59C86C}">
  <dimension ref="A1:U3"/>
  <sheetViews>
    <sheetView workbookViewId="0">
      <selection activeCell="G3" sqref="G3"/>
    </sheetView>
  </sheetViews>
  <sheetFormatPr defaultRowHeight="12.75" x14ac:dyDescent="0.2"/>
  <sheetData>
    <row r="1" spans="1:21" x14ac:dyDescent="0.2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">
      <c r="A2" t="s">
        <v>7</v>
      </c>
      <c r="B2">
        <f>'New Resource Builds'!B4</f>
        <v>0</v>
      </c>
      <c r="C2">
        <f>'New Resource Builds'!C4</f>
        <v>0</v>
      </c>
      <c r="D2">
        <f>'New Resource Builds'!D4</f>
        <v>0</v>
      </c>
      <c r="E2">
        <f>'New Resource Builds'!E4</f>
        <v>0</v>
      </c>
      <c r="F2">
        <f>'New Resource Builds'!F4</f>
        <v>0</v>
      </c>
      <c r="G2">
        <f>'New Resource Builds'!G4</f>
        <v>0</v>
      </c>
      <c r="H2">
        <f>'New Resource Builds'!H4</f>
        <v>0</v>
      </c>
      <c r="I2">
        <f>'New Resource Builds'!I4</f>
        <v>0</v>
      </c>
      <c r="J2">
        <f>'New Resource Builds'!J4</f>
        <v>0</v>
      </c>
      <c r="K2">
        <f>'New Resource Builds'!K4</f>
        <v>0</v>
      </c>
      <c r="L2">
        <f>'New Resource Builds'!L4</f>
        <v>0</v>
      </c>
      <c r="M2">
        <f>'New Resource Builds'!M4</f>
        <v>0</v>
      </c>
      <c r="N2">
        <f>'New Resource Builds'!N4</f>
        <v>0</v>
      </c>
      <c r="O2">
        <f>'New Resource Builds'!O4</f>
        <v>0</v>
      </c>
      <c r="P2">
        <f>'New Resource Builds'!P4</f>
        <v>0</v>
      </c>
      <c r="Q2">
        <f>'New Resource Builds'!Q4</f>
        <v>0</v>
      </c>
      <c r="R2">
        <f>'New Resource Builds'!R4</f>
        <v>0</v>
      </c>
      <c r="S2">
        <f>'New Resource Builds'!S4</f>
        <v>0</v>
      </c>
      <c r="T2">
        <f>'New Resource Builds'!T4</f>
        <v>0</v>
      </c>
      <c r="U2">
        <f>'New Resource Builds'!U4</f>
        <v>0</v>
      </c>
    </row>
    <row r="3" spans="1:21" x14ac:dyDescent="0.2">
      <c r="A3" t="s">
        <v>8</v>
      </c>
      <c r="B3">
        <f>'New Resource Builds'!B12</f>
        <v>0</v>
      </c>
      <c r="C3">
        <f>'New Resource Builds'!C12</f>
        <v>0</v>
      </c>
      <c r="D3">
        <f>'New Resource Builds'!D12</f>
        <v>0</v>
      </c>
      <c r="E3">
        <f>'New Resource Builds'!E12</f>
        <v>0</v>
      </c>
      <c r="F3">
        <f>'New Resource Builds'!F12</f>
        <v>0</v>
      </c>
      <c r="G3">
        <f>'New Resource Builds'!G12</f>
        <v>0</v>
      </c>
      <c r="H3">
        <f>'New Resource Builds'!H12</f>
        <v>0</v>
      </c>
      <c r="I3">
        <f>'New Resource Builds'!I12</f>
        <v>0</v>
      </c>
      <c r="J3">
        <f>'New Resource Builds'!J12</f>
        <v>0</v>
      </c>
      <c r="K3">
        <f>'New Resource Builds'!K12</f>
        <v>0</v>
      </c>
      <c r="L3">
        <f>'New Resource Builds'!L12</f>
        <v>0</v>
      </c>
      <c r="M3">
        <f>'New Resource Builds'!M12</f>
        <v>0</v>
      </c>
      <c r="N3">
        <f>'New Resource Builds'!N12</f>
        <v>0</v>
      </c>
      <c r="O3">
        <f>'New Resource Builds'!O12</f>
        <v>0</v>
      </c>
      <c r="P3">
        <f>'New Resource Builds'!P12</f>
        <v>0</v>
      </c>
      <c r="Q3">
        <f>'New Resource Builds'!Q12</f>
        <v>0</v>
      </c>
      <c r="R3">
        <f>'New Resource Builds'!R12</f>
        <v>0</v>
      </c>
      <c r="S3">
        <f>'New Resource Builds'!S12</f>
        <v>0</v>
      </c>
      <c r="T3">
        <f>'New Resource Builds'!T12</f>
        <v>0</v>
      </c>
      <c r="U3">
        <f>'New Resource Builds'!U12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44BF-59A5-4A43-937C-31E368D681E2}">
  <dimension ref="A1:U3"/>
  <sheetViews>
    <sheetView workbookViewId="0">
      <selection activeCell="H3" sqref="H3"/>
    </sheetView>
  </sheetViews>
  <sheetFormatPr defaultRowHeight="12.75" x14ac:dyDescent="0.2"/>
  <sheetData>
    <row r="1" spans="1:21" x14ac:dyDescent="0.2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">
      <c r="A2" t="s">
        <v>7</v>
      </c>
      <c r="B2">
        <f>'New Resource Builds'!B5</f>
        <v>0</v>
      </c>
      <c r="C2">
        <f>'New Resource Builds'!C5</f>
        <v>0</v>
      </c>
      <c r="D2">
        <f>'New Resource Builds'!D5</f>
        <v>0</v>
      </c>
      <c r="E2">
        <f>'New Resource Builds'!E5</f>
        <v>0</v>
      </c>
      <c r="F2">
        <f>'New Resource Builds'!F5</f>
        <v>0</v>
      </c>
      <c r="G2">
        <f>'New Resource Builds'!G5</f>
        <v>0</v>
      </c>
      <c r="H2">
        <f>'New Resource Builds'!H5</f>
        <v>0</v>
      </c>
      <c r="I2">
        <f>'New Resource Builds'!I5</f>
        <v>0</v>
      </c>
      <c r="J2">
        <f>'New Resource Builds'!J5</f>
        <v>0</v>
      </c>
      <c r="K2">
        <f>'New Resource Builds'!K5</f>
        <v>0</v>
      </c>
      <c r="L2">
        <f>'New Resource Builds'!L5</f>
        <v>0</v>
      </c>
      <c r="M2">
        <f>'New Resource Builds'!M5</f>
        <v>0</v>
      </c>
      <c r="N2">
        <f>'New Resource Builds'!N5</f>
        <v>0</v>
      </c>
      <c r="O2">
        <f>'New Resource Builds'!O5</f>
        <v>0</v>
      </c>
      <c r="P2">
        <f>'New Resource Builds'!P5</f>
        <v>0</v>
      </c>
      <c r="Q2">
        <f>'New Resource Builds'!Q5</f>
        <v>0</v>
      </c>
      <c r="R2">
        <f>'New Resource Builds'!R5</f>
        <v>0</v>
      </c>
      <c r="S2">
        <f>'New Resource Builds'!S5</f>
        <v>0</v>
      </c>
      <c r="T2">
        <f>'New Resource Builds'!T5</f>
        <v>0</v>
      </c>
      <c r="U2">
        <f>'New Resource Builds'!U5</f>
        <v>0</v>
      </c>
    </row>
    <row r="3" spans="1:21" x14ac:dyDescent="0.2">
      <c r="A3" t="s">
        <v>8</v>
      </c>
      <c r="B3">
        <f>'New Resource Builds'!B13</f>
        <v>0</v>
      </c>
      <c r="C3">
        <f>'New Resource Builds'!C13</f>
        <v>0</v>
      </c>
      <c r="D3">
        <f>'New Resource Builds'!D13</f>
        <v>0</v>
      </c>
      <c r="E3">
        <f>'New Resource Builds'!E13</f>
        <v>0</v>
      </c>
      <c r="F3">
        <f>'New Resource Builds'!F13</f>
        <v>0</v>
      </c>
      <c r="G3">
        <f>'New Resource Builds'!G13</f>
        <v>0</v>
      </c>
      <c r="H3">
        <f>'New Resource Builds'!H13</f>
        <v>0</v>
      </c>
      <c r="I3">
        <f>'New Resource Builds'!I13</f>
        <v>0</v>
      </c>
      <c r="J3">
        <f>'New Resource Builds'!J13</f>
        <v>0</v>
      </c>
      <c r="K3">
        <f>'New Resource Builds'!K13</f>
        <v>0</v>
      </c>
      <c r="L3">
        <f>'New Resource Builds'!L13</f>
        <v>0</v>
      </c>
      <c r="M3">
        <f>'New Resource Builds'!M13</f>
        <v>0</v>
      </c>
      <c r="N3">
        <f>'New Resource Builds'!N13</f>
        <v>0</v>
      </c>
      <c r="O3">
        <f>'New Resource Builds'!O13</f>
        <v>0</v>
      </c>
      <c r="P3">
        <f>'New Resource Builds'!P13</f>
        <v>0</v>
      </c>
      <c r="Q3">
        <f>'New Resource Builds'!Q13</f>
        <v>0</v>
      </c>
      <c r="R3">
        <f>'New Resource Builds'!R13</f>
        <v>0</v>
      </c>
      <c r="S3">
        <f>'New Resource Builds'!S13</f>
        <v>0</v>
      </c>
      <c r="T3">
        <f>'New Resource Builds'!T13</f>
        <v>0</v>
      </c>
      <c r="U3">
        <f>'New Resource Builds'!U13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Resource Builds</vt:lpstr>
      <vt:lpstr>Renewable Comp</vt:lpstr>
      <vt:lpstr>DR Comp</vt:lpstr>
      <vt:lpstr>Thermal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AnalyticaUser</dc:creator>
  <cp:lastModifiedBy>Ben Kujala</cp:lastModifiedBy>
  <dcterms:created xsi:type="dcterms:W3CDTF">2021-03-23T00:49:00Z</dcterms:created>
  <dcterms:modified xsi:type="dcterms:W3CDTF">2021-09-04T18:01:50Z</dcterms:modified>
</cp:coreProperties>
</file>