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rett\AppData\Local\Box\Box Edit\Documents\sdx+g75oPUaj50YYP0Ev1g==\"/>
    </mc:Choice>
  </mc:AlternateContent>
  <xr:revisionPtr revIDLastSave="0" documentId="13_ncr:1_{8BD675BF-5624-46C6-B61F-84A5964617C4}" xr6:coauthVersionLast="41" xr6:coauthVersionMax="41" xr10:uidLastSave="{00000000-0000-0000-0000-000000000000}"/>
  <bookViews>
    <workbookView xWindow="28680" yWindow="-915" windowWidth="29040" windowHeight="16440" xr2:uid="{3BAC90E5-2897-41C3-B6B1-393A921EB192}"/>
  </bookViews>
  <sheets>
    <sheet name="Social Cost of Carbon" sheetId="1" r:id="rId1"/>
    <sheet name="Source Data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E4" i="1"/>
  <c r="D4" i="1"/>
  <c r="C4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tc={696BCC79-4C22-4174-8D3F-9C3205872F36}</author>
  </authors>
  <commentList>
    <comment ref="M6" authorId="0" shapeId="0" xr:uid="{696BCC79-4C22-4174-8D3F-9C3205872F36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the Deflators.xlsx file for the 2021 Plan</t>
      </text>
    </comment>
  </commentList>
</comments>
</file>

<file path=xl/sharedStrings.xml><?xml version="1.0" encoding="utf-8"?>
<sst xmlns="http://schemas.openxmlformats.org/spreadsheetml/2006/main" count="17" uniqueCount="14">
  <si>
    <t>Primary Source:</t>
  </si>
  <si>
    <t>https://www.epa.gov/sites/production/files/2016-12/documents/sc_co2_tsd_august_2016.pdf</t>
  </si>
  <si>
    <t>Technical Support Document: ­ Technical Update of the Social Cost of Carbon for Regulatory Impact Analysis ­ Under Executive Order 12866 ­</t>
  </si>
  <si>
    <t>Referenced by Washington in RCW 19.280.030 "Development of a resource plan—Requirements of a resource plan." and referenced in the WA DoC implementation at:</t>
  </si>
  <si>
    <t>http://www.commerce.wa.gov/wp-content/uploads/2019/08/CETA-Workshop-2019-08-22-Social-cost-of-carbon-background-and-discussion-draft-rules.docx</t>
  </si>
  <si>
    <t>Background information for 8/22/19 discussion of social cost of greenhouse gas emissions</t>
  </si>
  <si>
    <t>Table A1: Annual SC-CO2 Values: 2010 - 2050 ($2007/metric ton CO2)</t>
  </si>
  <si>
    <t>Year</t>
  </si>
  <si>
    <t>High Impact (95th pct at 3%)</t>
  </si>
  <si>
    <t>Discount Rate</t>
  </si>
  <si>
    <t>Metric Ton to Short Ton Conversion Factor</t>
  </si>
  <si>
    <t>Conversion from $2007 to $2016</t>
  </si>
  <si>
    <t>-</t>
  </si>
  <si>
    <r>
      <t xml:space="preserve"> Annual SC-CO2 Values: 2010 - 2050 (</t>
    </r>
    <r>
      <rPr>
        <b/>
        <sz val="10"/>
        <color rgb="FF00B050"/>
        <rFont val="Arial"/>
        <family val="2"/>
      </rPr>
      <t>$2016/SHORT</t>
    </r>
    <r>
      <rPr>
        <b/>
        <sz val="10"/>
        <color theme="0"/>
        <rFont val="Arial"/>
        <family val="2"/>
      </rPr>
      <t xml:space="preserve"> ton CO2)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</si>
</sst>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b/>
      <sz val="10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3" borderId="0" xfId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" fillId="2" borderId="1" xfId="0" applyFont="1" applyFill="1" applyBorder="1"/>
    <xf numFmtId="0" fontId="0" fillId="7" borderId="0" xfId="0" applyFill="1"/>
    <xf numFmtId="0" fontId="1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4" fillId="6" borderId="0" xfId="1" applyFill="1" applyBorder="1"/>
    <xf numFmtId="0" fontId="2" fillId="10" borderId="0" xfId="0" applyFont="1" applyFill="1"/>
    <xf numFmtId="0" fontId="2" fillId="11" borderId="11" xfId="0" applyFont="1" applyFill="1" applyBorder="1" applyAlignment="1">
      <alignment vertical="center"/>
    </xf>
    <xf numFmtId="9" fontId="2" fillId="11" borderId="11" xfId="0" applyNumberFormat="1" applyFont="1" applyFill="1" applyBorder="1" applyAlignment="1">
      <alignment vertical="center"/>
    </xf>
    <xf numFmtId="0" fontId="2" fillId="11" borderId="11" xfId="0" applyFont="1" applyFill="1" applyBorder="1" applyAlignment="1">
      <alignment vertical="center" wrapText="1"/>
    </xf>
    <xf numFmtId="10" fontId="2" fillId="12" borderId="11" xfId="0" applyNumberFormat="1" applyFont="1" applyFill="1" applyBorder="1" applyAlignment="1">
      <alignment vertical="center"/>
    </xf>
    <xf numFmtId="0" fontId="5" fillId="13" borderId="3" xfId="0" applyFont="1" applyFill="1" applyBorder="1"/>
    <xf numFmtId="0" fontId="5" fillId="13" borderId="8" xfId="0" applyFont="1" applyFill="1" applyBorder="1"/>
    <xf numFmtId="0" fontId="5" fillId="8" borderId="12" xfId="0" applyFont="1" applyFill="1" applyBorder="1"/>
    <xf numFmtId="164" fontId="5" fillId="8" borderId="10" xfId="0" applyNumberFormat="1" applyFont="1" applyFill="1" applyBorder="1"/>
    <xf numFmtId="164" fontId="5" fillId="8" borderId="13" xfId="0" applyNumberFormat="1" applyFont="1" applyFill="1" applyBorder="1"/>
    <xf numFmtId="0" fontId="5" fillId="0" borderId="14" xfId="0" applyFont="1" applyBorder="1"/>
    <xf numFmtId="164" fontId="5" fillId="0" borderId="0" xfId="0" applyNumberFormat="1" applyFont="1" applyBorder="1"/>
    <xf numFmtId="164" fontId="5" fillId="0" borderId="15" xfId="0" applyNumberFormat="1" applyFont="1" applyBorder="1"/>
    <xf numFmtId="0" fontId="5" fillId="8" borderId="14" xfId="0" applyFont="1" applyFill="1" applyBorder="1"/>
    <xf numFmtId="164" fontId="5" fillId="8" borderId="0" xfId="0" applyNumberFormat="1" applyFont="1" applyFill="1" applyBorder="1"/>
    <xf numFmtId="164" fontId="5" fillId="8" borderId="15" xfId="0" applyNumberFormat="1" applyFont="1" applyFill="1" applyBorder="1"/>
    <xf numFmtId="0" fontId="5" fillId="8" borderId="16" xfId="0" applyFont="1" applyFill="1" applyBorder="1"/>
    <xf numFmtId="164" fontId="5" fillId="8" borderId="9" xfId="0" applyNumberFormat="1" applyFont="1" applyFill="1" applyBorder="1"/>
    <xf numFmtId="164" fontId="5" fillId="8" borderId="17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9" fontId="7" fillId="4" borderId="0" xfId="0" applyNumberFormat="1" applyFont="1" applyFill="1" applyBorder="1"/>
    <xf numFmtId="10" fontId="7" fillId="4" borderId="0" xfId="0" applyNumberFormat="1" applyFont="1" applyFill="1" applyBorder="1"/>
    <xf numFmtId="0" fontId="7" fillId="4" borderId="5" xfId="0" applyFont="1" applyFill="1" applyBorder="1" applyAlignment="1">
      <alignment wrapText="1"/>
    </xf>
    <xf numFmtId="0" fontId="8" fillId="4" borderId="4" xfId="0" applyFont="1" applyFill="1" applyBorder="1"/>
    <xf numFmtId="0" fontId="8" fillId="4" borderId="0" xfId="0" applyFont="1" applyFill="1" applyBorder="1"/>
    <xf numFmtId="0" fontId="8" fillId="4" borderId="5" xfId="0" applyFont="1" applyFill="1" applyBorder="1"/>
    <xf numFmtId="0" fontId="8" fillId="4" borderId="6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7" fillId="4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/>
    </xf>
    <xf numFmtId="0" fontId="5" fillId="13" borderId="6" xfId="0" applyFont="1" applyFill="1" applyBorder="1" applyAlignment="1">
      <alignment horizontal="left"/>
    </xf>
    <xf numFmtId="0" fontId="5" fillId="13" borderId="7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13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Social</a:t>
            </a:r>
            <a:r>
              <a:rPr lang="en-US" baseline="0"/>
              <a:t> Cost of CO2 (SC-CO2)</a:t>
            </a:r>
            <a:r>
              <a:rPr lang="en-US"/>
              <a:t>:</a:t>
            </a:r>
            <a:r>
              <a:rPr lang="en-US" baseline="0"/>
              <a:t> 2010 - 2050 (Short Tons)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'Social Cost of Carbon'!$B$3</c:f>
              <c:strCache>
                <c:ptCount val="1"/>
                <c:pt idx="0">
                  <c:v>5%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'Social Cost of Carbon'!$A$4:$A$44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xVal>
          <c:yVal>
            <c:numRef>
              <c:f>'Social Cost of Carbon'!$B$4:$B$44</c:f>
              <c:numCache>
                <c:formatCode>"$"#,##0.00</c:formatCode>
                <c:ptCount val="41"/>
                <c:pt idx="0">
                  <c:v>10.792706159847592</c:v>
                </c:pt>
                <c:pt idx="1">
                  <c:v>11.871976775832351</c:v>
                </c:pt>
                <c:pt idx="2">
                  <c:v>11.871976775832351</c:v>
                </c:pt>
                <c:pt idx="3">
                  <c:v>11.871976775832351</c:v>
                </c:pt>
                <c:pt idx="4">
                  <c:v>11.871976775832351</c:v>
                </c:pt>
                <c:pt idx="5">
                  <c:v>11.871976775832351</c:v>
                </c:pt>
                <c:pt idx="6">
                  <c:v>11.871976775832351</c:v>
                </c:pt>
                <c:pt idx="7">
                  <c:v>11.871976775832351</c:v>
                </c:pt>
                <c:pt idx="8">
                  <c:v>12.951247391817109</c:v>
                </c:pt>
                <c:pt idx="9">
                  <c:v>12.951247391817109</c:v>
                </c:pt>
                <c:pt idx="10">
                  <c:v>12.951247391817109</c:v>
                </c:pt>
                <c:pt idx="11">
                  <c:v>12.951247391817109</c:v>
                </c:pt>
                <c:pt idx="12">
                  <c:v>14.030518007801868</c:v>
                </c:pt>
                <c:pt idx="13">
                  <c:v>14.030518007801868</c:v>
                </c:pt>
                <c:pt idx="14">
                  <c:v>14.030518007801868</c:v>
                </c:pt>
                <c:pt idx="15">
                  <c:v>15.109788623786629</c:v>
                </c:pt>
                <c:pt idx="16">
                  <c:v>15.109788623786629</c:v>
                </c:pt>
                <c:pt idx="17">
                  <c:v>16.189059239771389</c:v>
                </c:pt>
                <c:pt idx="18">
                  <c:v>16.189059239771389</c:v>
                </c:pt>
                <c:pt idx="19">
                  <c:v>16.189059239771389</c:v>
                </c:pt>
                <c:pt idx="20">
                  <c:v>17.268329855756146</c:v>
                </c:pt>
                <c:pt idx="21">
                  <c:v>17.268329855756146</c:v>
                </c:pt>
                <c:pt idx="22">
                  <c:v>18.347600471740904</c:v>
                </c:pt>
                <c:pt idx="23">
                  <c:v>18.347600471740904</c:v>
                </c:pt>
                <c:pt idx="24">
                  <c:v>19.426871087725662</c:v>
                </c:pt>
                <c:pt idx="25">
                  <c:v>19.426871087725662</c:v>
                </c:pt>
                <c:pt idx="26">
                  <c:v>20.506141703710426</c:v>
                </c:pt>
                <c:pt idx="27">
                  <c:v>20.506141703710426</c:v>
                </c:pt>
                <c:pt idx="28">
                  <c:v>21.585412319695184</c:v>
                </c:pt>
                <c:pt idx="29">
                  <c:v>21.585412319695184</c:v>
                </c:pt>
                <c:pt idx="30">
                  <c:v>22.664682935679942</c:v>
                </c:pt>
                <c:pt idx="31">
                  <c:v>22.664682935679942</c:v>
                </c:pt>
                <c:pt idx="32">
                  <c:v>23.743953551664703</c:v>
                </c:pt>
                <c:pt idx="33">
                  <c:v>23.743953551664703</c:v>
                </c:pt>
                <c:pt idx="34">
                  <c:v>24.82322416764946</c:v>
                </c:pt>
                <c:pt idx="35">
                  <c:v>24.82322416764946</c:v>
                </c:pt>
                <c:pt idx="36">
                  <c:v>25.902494783634218</c:v>
                </c:pt>
                <c:pt idx="37">
                  <c:v>25.902494783634218</c:v>
                </c:pt>
                <c:pt idx="38">
                  <c:v>26.981765399618979</c:v>
                </c:pt>
                <c:pt idx="39">
                  <c:v>26.981765399618979</c:v>
                </c:pt>
                <c:pt idx="40">
                  <c:v>28.061036015603737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65-4EDE-8F21-DB8A38503B78}"/>
            </c:ext>
          </c:extLst>
        </c:ser>
        <c:ser>
          <c:idx val="1"/>
          <c:order val="1"/>
          <c:tx>
            <c:strRef>
              <c:f>'Social Cost of Carbon'!$C$3</c:f>
              <c:strCache>
                <c:ptCount val="1"/>
                <c:pt idx="0">
                  <c:v>3%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'Social Cost of Carbon'!$A$4:$A$44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xVal>
          <c:yVal>
            <c:numRef>
              <c:f>'Social Cost of Carbon'!$C$4:$C$44</c:f>
              <c:numCache>
                <c:formatCode>"$"#,##0.00</c:formatCode>
                <c:ptCount val="41"/>
                <c:pt idx="0">
                  <c:v>33.457389095527532</c:v>
                </c:pt>
                <c:pt idx="1">
                  <c:v>34.536659711512293</c:v>
                </c:pt>
                <c:pt idx="2">
                  <c:v>35.615930327497054</c:v>
                </c:pt>
                <c:pt idx="3">
                  <c:v>36.695200943481808</c:v>
                </c:pt>
                <c:pt idx="4">
                  <c:v>37.774471559466569</c:v>
                </c:pt>
                <c:pt idx="5">
                  <c:v>38.853742175451323</c:v>
                </c:pt>
                <c:pt idx="6">
                  <c:v>41.012283407420853</c:v>
                </c:pt>
                <c:pt idx="7">
                  <c:v>42.091554023405607</c:v>
                </c:pt>
                <c:pt idx="8">
                  <c:v>43.170824639390368</c:v>
                </c:pt>
                <c:pt idx="9">
                  <c:v>44.250095255375129</c:v>
                </c:pt>
                <c:pt idx="10">
                  <c:v>45.329365871359883</c:v>
                </c:pt>
                <c:pt idx="11">
                  <c:v>45.329365871359883</c:v>
                </c:pt>
                <c:pt idx="12">
                  <c:v>46.408636487344644</c:v>
                </c:pt>
                <c:pt idx="13">
                  <c:v>47.487907103329405</c:v>
                </c:pt>
                <c:pt idx="14">
                  <c:v>48.567177719314159</c:v>
                </c:pt>
                <c:pt idx="15">
                  <c:v>49.646448335298921</c:v>
                </c:pt>
                <c:pt idx="16">
                  <c:v>50.725718951283675</c:v>
                </c:pt>
                <c:pt idx="17">
                  <c:v>51.804989567268436</c:v>
                </c:pt>
                <c:pt idx="18">
                  <c:v>52.884260183253204</c:v>
                </c:pt>
                <c:pt idx="19">
                  <c:v>52.884260183253204</c:v>
                </c:pt>
                <c:pt idx="20">
                  <c:v>53.963530799237958</c:v>
                </c:pt>
                <c:pt idx="21">
                  <c:v>55.042801415222719</c:v>
                </c:pt>
                <c:pt idx="22">
                  <c:v>56.122072031207473</c:v>
                </c:pt>
                <c:pt idx="23">
                  <c:v>57.201342647192234</c:v>
                </c:pt>
                <c:pt idx="24">
                  <c:v>58.280613263176996</c:v>
                </c:pt>
                <c:pt idx="25">
                  <c:v>59.35988387916175</c:v>
                </c:pt>
                <c:pt idx="26">
                  <c:v>60.439154495146518</c:v>
                </c:pt>
                <c:pt idx="27">
                  <c:v>61.518425111131272</c:v>
                </c:pt>
                <c:pt idx="28">
                  <c:v>62.597695727116026</c:v>
                </c:pt>
                <c:pt idx="29">
                  <c:v>63.676966343100787</c:v>
                </c:pt>
                <c:pt idx="30">
                  <c:v>64.756236959085555</c:v>
                </c:pt>
                <c:pt idx="31">
                  <c:v>65.835507575070309</c:v>
                </c:pt>
                <c:pt idx="32">
                  <c:v>65.835507575070309</c:v>
                </c:pt>
                <c:pt idx="33">
                  <c:v>66.914778191055063</c:v>
                </c:pt>
                <c:pt idx="34">
                  <c:v>67.994048807039832</c:v>
                </c:pt>
                <c:pt idx="35">
                  <c:v>69.073319423024586</c:v>
                </c:pt>
                <c:pt idx="36">
                  <c:v>70.15259003900934</c:v>
                </c:pt>
                <c:pt idx="37">
                  <c:v>71.231860654994108</c:v>
                </c:pt>
                <c:pt idx="38">
                  <c:v>72.311131270978862</c:v>
                </c:pt>
                <c:pt idx="39">
                  <c:v>73.390401886963616</c:v>
                </c:pt>
                <c:pt idx="40">
                  <c:v>74.469672502948384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65-4EDE-8F21-DB8A38503B78}"/>
            </c:ext>
          </c:extLst>
        </c:ser>
        <c:ser>
          <c:idx val="2"/>
          <c:order val="2"/>
          <c:tx>
            <c:strRef>
              <c:f>'Social Cost of Carbon'!$D$3</c:f>
              <c:strCache>
                <c:ptCount val="1"/>
                <c:pt idx="0">
                  <c:v>2.50%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'Social Cost of Carbon'!$A$4:$A$44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xVal>
          <c:yVal>
            <c:numRef>
              <c:f>'Social Cost of Carbon'!$D$4:$D$44</c:f>
              <c:numCache>
                <c:formatCode>"$"#,##0.00</c:formatCode>
                <c:ptCount val="41"/>
                <c:pt idx="0">
                  <c:v>53.963530799237958</c:v>
                </c:pt>
                <c:pt idx="1">
                  <c:v>55.042801415222719</c:v>
                </c:pt>
                <c:pt idx="2">
                  <c:v>57.201342647192234</c:v>
                </c:pt>
                <c:pt idx="3">
                  <c:v>58.280613263176996</c:v>
                </c:pt>
                <c:pt idx="4">
                  <c:v>59.35988387916175</c:v>
                </c:pt>
                <c:pt idx="5">
                  <c:v>60.439154495146518</c:v>
                </c:pt>
                <c:pt idx="6">
                  <c:v>61.518425111131272</c:v>
                </c:pt>
                <c:pt idx="7">
                  <c:v>63.676966343100787</c:v>
                </c:pt>
                <c:pt idx="8">
                  <c:v>64.756236959085555</c:v>
                </c:pt>
                <c:pt idx="9">
                  <c:v>65.835507575070309</c:v>
                </c:pt>
                <c:pt idx="10">
                  <c:v>66.914778191055063</c:v>
                </c:pt>
                <c:pt idx="11">
                  <c:v>67.994048807039832</c:v>
                </c:pt>
                <c:pt idx="12">
                  <c:v>69.073319423024586</c:v>
                </c:pt>
                <c:pt idx="13">
                  <c:v>70.15259003900934</c:v>
                </c:pt>
                <c:pt idx="14">
                  <c:v>71.231860654994108</c:v>
                </c:pt>
                <c:pt idx="15">
                  <c:v>73.390401886963616</c:v>
                </c:pt>
                <c:pt idx="16">
                  <c:v>74.469672502948384</c:v>
                </c:pt>
                <c:pt idx="17">
                  <c:v>75.548943118933138</c:v>
                </c:pt>
                <c:pt idx="18">
                  <c:v>76.628213734917892</c:v>
                </c:pt>
                <c:pt idx="19">
                  <c:v>77.707484350902646</c:v>
                </c:pt>
                <c:pt idx="20">
                  <c:v>78.786754966887415</c:v>
                </c:pt>
                <c:pt idx="21">
                  <c:v>79.866025582872169</c:v>
                </c:pt>
                <c:pt idx="22">
                  <c:v>80.945296198856937</c:v>
                </c:pt>
                <c:pt idx="23">
                  <c:v>82.024566814841705</c:v>
                </c:pt>
                <c:pt idx="24">
                  <c:v>83.103837430826459</c:v>
                </c:pt>
                <c:pt idx="25">
                  <c:v>84.183108046811213</c:v>
                </c:pt>
                <c:pt idx="26">
                  <c:v>85.262378662795982</c:v>
                </c:pt>
                <c:pt idx="27">
                  <c:v>87.42091989476549</c:v>
                </c:pt>
                <c:pt idx="28">
                  <c:v>88.500190510750258</c:v>
                </c:pt>
                <c:pt idx="29">
                  <c:v>89.579461126735012</c:v>
                </c:pt>
                <c:pt idx="30">
                  <c:v>90.658731742719766</c:v>
                </c:pt>
                <c:pt idx="31">
                  <c:v>91.738002358704534</c:v>
                </c:pt>
                <c:pt idx="32">
                  <c:v>92.817272974689288</c:v>
                </c:pt>
                <c:pt idx="33">
                  <c:v>93.896543590674042</c:v>
                </c:pt>
                <c:pt idx="34">
                  <c:v>94.975814206658811</c:v>
                </c:pt>
                <c:pt idx="35">
                  <c:v>96.055084822643565</c:v>
                </c:pt>
                <c:pt idx="36">
                  <c:v>97.134355438628319</c:v>
                </c:pt>
                <c:pt idx="37">
                  <c:v>99.292896670597841</c:v>
                </c:pt>
                <c:pt idx="38">
                  <c:v>100.3721672865826</c:v>
                </c:pt>
                <c:pt idx="39">
                  <c:v>101.45143790256735</c:v>
                </c:pt>
                <c:pt idx="40">
                  <c:v>102.53070851855212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65-4EDE-8F21-DB8A38503B78}"/>
            </c:ext>
          </c:extLst>
        </c:ser>
        <c:ser>
          <c:idx val="3"/>
          <c:order val="3"/>
          <c:tx>
            <c:strRef>
              <c:f>'Social Cost of Carbon'!$E$3</c:f>
              <c:strCache>
                <c:ptCount val="1"/>
                <c:pt idx="0">
                  <c:v>High Impact (95th pct at 3%)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'Social Cost of Carbon'!$A$4:$A$44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xVal>
          <c:yVal>
            <c:numRef>
              <c:f>'Social Cost of Carbon'!$E$4:$E$44</c:f>
              <c:numCache>
                <c:formatCode>"$"#,##0.00</c:formatCode>
                <c:ptCount val="41"/>
                <c:pt idx="0">
                  <c:v>92.817272974689288</c:v>
                </c:pt>
                <c:pt idx="1">
                  <c:v>97.134355438628319</c:v>
                </c:pt>
                <c:pt idx="2">
                  <c:v>100.3721672865826</c:v>
                </c:pt>
                <c:pt idx="3">
                  <c:v>104.68924975052164</c:v>
                </c:pt>
                <c:pt idx="4">
                  <c:v>109.00633221446068</c:v>
                </c:pt>
                <c:pt idx="5">
                  <c:v>113.32341467839971</c:v>
                </c:pt>
                <c:pt idx="6">
                  <c:v>116.56122652635399</c:v>
                </c:pt>
                <c:pt idx="7">
                  <c:v>120.87830899029304</c:v>
                </c:pt>
                <c:pt idx="8">
                  <c:v>125.19539145423205</c:v>
                </c:pt>
                <c:pt idx="9">
                  <c:v>129.51247391817111</c:v>
                </c:pt>
                <c:pt idx="10">
                  <c:v>132.75028576612539</c:v>
                </c:pt>
                <c:pt idx="11">
                  <c:v>135.98809761407966</c:v>
                </c:pt>
                <c:pt idx="12">
                  <c:v>139.22590946203394</c:v>
                </c:pt>
                <c:pt idx="13">
                  <c:v>142.46372130998822</c:v>
                </c:pt>
                <c:pt idx="14">
                  <c:v>145.70153315794249</c:v>
                </c:pt>
                <c:pt idx="15">
                  <c:v>148.93934500589677</c:v>
                </c:pt>
                <c:pt idx="16">
                  <c:v>152.17715685385105</c:v>
                </c:pt>
                <c:pt idx="17">
                  <c:v>154.33569808582055</c:v>
                </c:pt>
                <c:pt idx="18">
                  <c:v>157.57350993377483</c:v>
                </c:pt>
                <c:pt idx="19">
                  <c:v>160.81132178172911</c:v>
                </c:pt>
                <c:pt idx="20">
                  <c:v>164.04913362968341</c:v>
                </c:pt>
                <c:pt idx="21">
                  <c:v>167.28694547763769</c:v>
                </c:pt>
                <c:pt idx="22">
                  <c:v>170.52475732559196</c:v>
                </c:pt>
                <c:pt idx="23">
                  <c:v>173.76256917354624</c:v>
                </c:pt>
                <c:pt idx="24">
                  <c:v>177.00038102150052</c:v>
                </c:pt>
                <c:pt idx="25">
                  <c:v>181.31746348543953</c:v>
                </c:pt>
                <c:pt idx="26">
                  <c:v>184.55527533339381</c:v>
                </c:pt>
                <c:pt idx="27">
                  <c:v>187.79308718134808</c:v>
                </c:pt>
                <c:pt idx="28">
                  <c:v>191.03089902930236</c:v>
                </c:pt>
                <c:pt idx="29">
                  <c:v>194.26871087725664</c:v>
                </c:pt>
                <c:pt idx="30">
                  <c:v>197.50652272521091</c:v>
                </c:pt>
                <c:pt idx="31">
                  <c:v>200.74433457316519</c:v>
                </c:pt>
                <c:pt idx="32">
                  <c:v>203.98214642111947</c:v>
                </c:pt>
                <c:pt idx="33">
                  <c:v>207.21995826907374</c:v>
                </c:pt>
                <c:pt idx="34">
                  <c:v>209.37849950104328</c:v>
                </c:pt>
                <c:pt idx="35">
                  <c:v>212.61631134899756</c:v>
                </c:pt>
                <c:pt idx="36">
                  <c:v>215.85412319695183</c:v>
                </c:pt>
                <c:pt idx="37">
                  <c:v>219.09193504490611</c:v>
                </c:pt>
                <c:pt idx="38">
                  <c:v>222.32974689286038</c:v>
                </c:pt>
                <c:pt idx="39">
                  <c:v>225.56755874081466</c:v>
                </c:pt>
                <c:pt idx="40">
                  <c:v>228.80537058876894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65-4EDE-8F21-DB8A3850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563664"/>
        <c:axId val="1406563992"/>
      </c:scatterChart>
      <c:valAx>
        <c:axId val="1406563664"/>
        <c:scaling>
          <c:orientation val="minMax"/>
          <c:max val="205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563992"/>
        <c:crosses val="autoZero"/>
        <c:crossBetween val="midCat"/>
      </c:valAx>
      <c:valAx>
        <c:axId val="140656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$2016/SHORT</a:t>
                </a:r>
                <a:r>
                  <a:rPr lang="en-US" baseline="0"/>
                  <a:t> ton CO2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563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11</xdr:row>
      <xdr:rowOff>19050</xdr:rowOff>
    </xdr:from>
    <xdr:to>
      <xdr:col>13</xdr:col>
      <xdr:colOff>571500</xdr:colOff>
      <xdr:row>28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3ACAC4-02AE-49E3-98F2-C7B900FD2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44</xdr:row>
      <xdr:rowOff>57150</xdr:rowOff>
    </xdr:from>
    <xdr:to>
      <xdr:col>14</xdr:col>
      <xdr:colOff>333375</xdr:colOff>
      <xdr:row>73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3946ED-6F52-4C01-AAFE-6A547090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352550"/>
          <a:ext cx="8010525" cy="477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38100</xdr:colOff>
      <xdr:row>44</xdr:row>
      <xdr:rowOff>28575</xdr:rowOff>
    </xdr:from>
    <xdr:to>
      <xdr:col>27</xdr:col>
      <xdr:colOff>485775</xdr:colOff>
      <xdr:row>87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5FCC13-3D3F-461C-AB72-9A6094762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323975"/>
          <a:ext cx="7762875" cy="700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4</xdr:row>
      <xdr:rowOff>38100</xdr:rowOff>
    </xdr:from>
    <xdr:to>
      <xdr:col>10</xdr:col>
      <xdr:colOff>95250</xdr:colOff>
      <xdr:row>9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01E07A-0A76-4D97-9B2D-CB3FFB44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85800"/>
          <a:ext cx="610552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133540</xdr:colOff>
      <xdr:row>4</xdr:row>
      <xdr:rowOff>123825</xdr:rowOff>
    </xdr:from>
    <xdr:to>
      <xdr:col>16</xdr:col>
      <xdr:colOff>419099</xdr:colOff>
      <xdr:row>27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AE77B8-BB70-46EF-8DCF-2426E513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740" y="771525"/>
          <a:ext cx="2723959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ke Starrett" id="{C3BBCD2D-B578-424D-814E-4C46A55C4CEE}" userId="Mike Starrett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6" dT="2019-09-05T23:58:49.99" personId="{C3BBCD2D-B578-424D-814E-4C46A55C4CEE}" id="{696BCC79-4C22-4174-8D3F-9C3205872F36}">
    <text>Per the Deflators.xlsx file for the 2021 Plan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merce.wa.gov/wp-content/uploads/2019/08/CETA-Workshop-2019-08-22-Social-cost-of-carbon-background-and-discussion-draft-rules.docx" TargetMode="External"/><Relationship Id="rId1" Type="http://schemas.openxmlformats.org/officeDocument/2006/relationships/hyperlink" Target="https://www.epa.gov/sites/production/files/2016-12/documents/sc_co2_tsd_august_2016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2181-D2DF-4CEF-AD87-FC33F8966DE3}">
  <dimension ref="A1:V44"/>
  <sheetViews>
    <sheetView tabSelected="1" workbookViewId="0">
      <selection activeCell="B4" sqref="B4:B44"/>
    </sheetView>
  </sheetViews>
  <sheetFormatPr defaultRowHeight="12.75" x14ac:dyDescent="0.2"/>
  <cols>
    <col min="1" max="4" width="10.42578125" customWidth="1"/>
    <col min="5" max="5" width="15" customWidth="1"/>
    <col min="12" max="12" width="9.140625" customWidth="1"/>
    <col min="13" max="13" width="9.85546875" customWidth="1"/>
    <col min="22" max="22" width="15" customWidth="1"/>
  </cols>
  <sheetData>
    <row r="1" spans="1:22" ht="26.25" customHeight="1" x14ac:dyDescent="0.2">
      <c r="A1" s="57" t="s">
        <v>13</v>
      </c>
      <c r="B1" s="57"/>
      <c r="C1" s="57"/>
      <c r="D1" s="57"/>
      <c r="E1" s="57"/>
      <c r="R1" s="54" t="s">
        <v>6</v>
      </c>
      <c r="S1" s="55"/>
      <c r="T1" s="55"/>
      <c r="U1" s="55"/>
      <c r="V1" s="56"/>
    </row>
    <row r="2" spans="1:22" x14ac:dyDescent="0.2">
      <c r="A2" s="22" t="s">
        <v>12</v>
      </c>
      <c r="B2" s="58" t="s">
        <v>9</v>
      </c>
      <c r="C2" s="58"/>
      <c r="D2" s="58"/>
      <c r="E2" s="58"/>
      <c r="R2" s="41"/>
      <c r="S2" s="52" t="s">
        <v>9</v>
      </c>
      <c r="T2" s="52"/>
      <c r="U2" s="52"/>
      <c r="V2" s="53"/>
    </row>
    <row r="3" spans="1:22" ht="38.25" customHeight="1" x14ac:dyDescent="0.2">
      <c r="A3" s="23" t="s">
        <v>7</v>
      </c>
      <c r="B3" s="24">
        <v>0.05</v>
      </c>
      <c r="C3" s="24">
        <v>0.03</v>
      </c>
      <c r="D3" s="26">
        <v>2.5000000000000001E-2</v>
      </c>
      <c r="E3" s="25" t="s">
        <v>8</v>
      </c>
      <c r="R3" s="42" t="s">
        <v>7</v>
      </c>
      <c r="S3" s="43">
        <v>0.05</v>
      </c>
      <c r="T3" s="43">
        <v>0.03</v>
      </c>
      <c r="U3" s="44">
        <v>2.5000000000000001E-2</v>
      </c>
      <c r="V3" s="45" t="s">
        <v>8</v>
      </c>
    </row>
    <row r="4" spans="1:22" x14ac:dyDescent="0.2">
      <c r="A4" s="29">
        <v>2010</v>
      </c>
      <c r="B4" s="30">
        <f>S4*$M$6/$M$7</f>
        <v>10.792706159847592</v>
      </c>
      <c r="C4" s="30">
        <f>T4*$M$6/$M$7</f>
        <v>33.457389095527532</v>
      </c>
      <c r="D4" s="30">
        <f>U4*$M$6/$M$7</f>
        <v>53.963530799237958</v>
      </c>
      <c r="E4" s="31">
        <f>V4*$M$6/$M$7</f>
        <v>92.817272974689288</v>
      </c>
      <c r="R4" s="46">
        <v>2010</v>
      </c>
      <c r="S4" s="47">
        <v>10</v>
      </c>
      <c r="T4" s="47">
        <v>31</v>
      </c>
      <c r="U4" s="47">
        <v>50</v>
      </c>
      <c r="V4" s="48">
        <v>86</v>
      </c>
    </row>
    <row r="5" spans="1:22" x14ac:dyDescent="0.2">
      <c r="A5" s="32">
        <v>2011</v>
      </c>
      <c r="B5" s="33">
        <f t="shared" ref="B5:B44" si="0">S5*$M$6/$M$7</f>
        <v>11.871976775832351</v>
      </c>
      <c r="C5" s="33">
        <f t="shared" ref="C5:C44" si="1">T5*$M$6/$M$7</f>
        <v>34.536659711512293</v>
      </c>
      <c r="D5" s="33">
        <f t="shared" ref="D5:D44" si="2">U5*$M$6/$M$7</f>
        <v>55.042801415222719</v>
      </c>
      <c r="E5" s="34">
        <f t="shared" ref="E5:E44" si="3">V5*$M$6/$M$7</f>
        <v>97.134355438628319</v>
      </c>
      <c r="R5" s="46">
        <v>2011</v>
      </c>
      <c r="S5" s="47">
        <v>11</v>
      </c>
      <c r="T5" s="47">
        <v>32</v>
      </c>
      <c r="U5" s="47">
        <v>51</v>
      </c>
      <c r="V5" s="48">
        <v>90</v>
      </c>
    </row>
    <row r="6" spans="1:22" x14ac:dyDescent="0.2">
      <c r="A6" s="35">
        <v>2012</v>
      </c>
      <c r="B6" s="36">
        <f t="shared" si="0"/>
        <v>11.871976775832351</v>
      </c>
      <c r="C6" s="36">
        <f t="shared" si="1"/>
        <v>35.615930327497054</v>
      </c>
      <c r="D6" s="36">
        <f t="shared" si="2"/>
        <v>57.201342647192234</v>
      </c>
      <c r="E6" s="37">
        <f t="shared" si="3"/>
        <v>100.3721672865826</v>
      </c>
      <c r="I6" s="61" t="s">
        <v>11</v>
      </c>
      <c r="J6" s="62"/>
      <c r="K6" s="62"/>
      <c r="L6" s="62"/>
      <c r="M6" s="27">
        <v>1.1896800000000001</v>
      </c>
      <c r="R6" s="46">
        <v>2012</v>
      </c>
      <c r="S6" s="47">
        <v>11</v>
      </c>
      <c r="T6" s="47">
        <v>33</v>
      </c>
      <c r="U6" s="47">
        <v>53</v>
      </c>
      <c r="V6" s="48">
        <v>93</v>
      </c>
    </row>
    <row r="7" spans="1:22" x14ac:dyDescent="0.2">
      <c r="A7" s="32">
        <v>2013</v>
      </c>
      <c r="B7" s="33">
        <f t="shared" si="0"/>
        <v>11.871976775832351</v>
      </c>
      <c r="C7" s="33">
        <f t="shared" si="1"/>
        <v>36.695200943481808</v>
      </c>
      <c r="D7" s="33">
        <f t="shared" si="2"/>
        <v>58.280613263176996</v>
      </c>
      <c r="E7" s="34">
        <f t="shared" si="3"/>
        <v>104.68924975052164</v>
      </c>
      <c r="I7" s="59" t="s">
        <v>10</v>
      </c>
      <c r="J7" s="60"/>
      <c r="K7" s="60"/>
      <c r="L7" s="60"/>
      <c r="M7" s="28">
        <v>1.1023000000000001</v>
      </c>
      <c r="R7" s="46">
        <v>2013</v>
      </c>
      <c r="S7" s="47">
        <v>11</v>
      </c>
      <c r="T7" s="47">
        <v>34</v>
      </c>
      <c r="U7" s="47">
        <v>54</v>
      </c>
      <c r="V7" s="48">
        <v>97</v>
      </c>
    </row>
    <row r="8" spans="1:22" x14ac:dyDescent="0.2">
      <c r="A8" s="35">
        <v>2014</v>
      </c>
      <c r="B8" s="36">
        <f t="shared" si="0"/>
        <v>11.871976775832351</v>
      </c>
      <c r="C8" s="36">
        <f t="shared" si="1"/>
        <v>37.774471559466569</v>
      </c>
      <c r="D8" s="36">
        <f t="shared" si="2"/>
        <v>59.35988387916175</v>
      </c>
      <c r="E8" s="37">
        <f t="shared" si="3"/>
        <v>109.00633221446068</v>
      </c>
      <c r="R8" s="46">
        <v>2014</v>
      </c>
      <c r="S8" s="47">
        <v>11</v>
      </c>
      <c r="T8" s="47">
        <v>35</v>
      </c>
      <c r="U8" s="47">
        <v>55</v>
      </c>
      <c r="V8" s="48">
        <v>101</v>
      </c>
    </row>
    <row r="9" spans="1:22" x14ac:dyDescent="0.2">
      <c r="A9" s="32">
        <v>2015</v>
      </c>
      <c r="B9" s="33">
        <f t="shared" si="0"/>
        <v>11.871976775832351</v>
      </c>
      <c r="C9" s="33">
        <f t="shared" si="1"/>
        <v>38.853742175451323</v>
      </c>
      <c r="D9" s="33">
        <f t="shared" si="2"/>
        <v>60.439154495146518</v>
      </c>
      <c r="E9" s="34">
        <f t="shared" si="3"/>
        <v>113.32341467839971</v>
      </c>
      <c r="R9" s="46">
        <v>2015</v>
      </c>
      <c r="S9" s="47">
        <v>11</v>
      </c>
      <c r="T9" s="47">
        <v>36</v>
      </c>
      <c r="U9" s="47">
        <v>56</v>
      </c>
      <c r="V9" s="48">
        <v>105</v>
      </c>
    </row>
    <row r="10" spans="1:22" x14ac:dyDescent="0.2">
      <c r="A10" s="35">
        <v>2016</v>
      </c>
      <c r="B10" s="36">
        <f t="shared" si="0"/>
        <v>11.871976775832351</v>
      </c>
      <c r="C10" s="36">
        <f t="shared" si="1"/>
        <v>41.012283407420853</v>
      </c>
      <c r="D10" s="36">
        <f t="shared" si="2"/>
        <v>61.518425111131272</v>
      </c>
      <c r="E10" s="37">
        <f t="shared" si="3"/>
        <v>116.56122652635399</v>
      </c>
      <c r="R10" s="46">
        <v>2016</v>
      </c>
      <c r="S10" s="47">
        <v>11</v>
      </c>
      <c r="T10" s="47">
        <v>38</v>
      </c>
      <c r="U10" s="47">
        <v>57</v>
      </c>
      <c r="V10" s="48">
        <v>108</v>
      </c>
    </row>
    <row r="11" spans="1:22" x14ac:dyDescent="0.2">
      <c r="A11" s="32">
        <v>2017</v>
      </c>
      <c r="B11" s="33">
        <f t="shared" si="0"/>
        <v>11.871976775832351</v>
      </c>
      <c r="C11" s="33">
        <f t="shared" si="1"/>
        <v>42.091554023405607</v>
      </c>
      <c r="D11" s="33">
        <f t="shared" si="2"/>
        <v>63.676966343100787</v>
      </c>
      <c r="E11" s="34">
        <f t="shared" si="3"/>
        <v>120.87830899029304</v>
      </c>
      <c r="R11" s="46">
        <v>2017</v>
      </c>
      <c r="S11" s="47">
        <v>11</v>
      </c>
      <c r="T11" s="47">
        <v>39</v>
      </c>
      <c r="U11" s="47">
        <v>59</v>
      </c>
      <c r="V11" s="48">
        <v>112</v>
      </c>
    </row>
    <row r="12" spans="1:22" x14ac:dyDescent="0.2">
      <c r="A12" s="35">
        <v>2018</v>
      </c>
      <c r="B12" s="36">
        <f t="shared" si="0"/>
        <v>12.951247391817109</v>
      </c>
      <c r="C12" s="36">
        <f t="shared" si="1"/>
        <v>43.170824639390368</v>
      </c>
      <c r="D12" s="36">
        <f t="shared" si="2"/>
        <v>64.756236959085555</v>
      </c>
      <c r="E12" s="37">
        <f t="shared" si="3"/>
        <v>125.19539145423205</v>
      </c>
      <c r="R12" s="46">
        <v>2018</v>
      </c>
      <c r="S12" s="47">
        <v>12</v>
      </c>
      <c r="T12" s="47">
        <v>40</v>
      </c>
      <c r="U12" s="47">
        <v>60</v>
      </c>
      <c r="V12" s="48">
        <v>116</v>
      </c>
    </row>
    <row r="13" spans="1:22" x14ac:dyDescent="0.2">
      <c r="A13" s="32">
        <v>2019</v>
      </c>
      <c r="B13" s="33">
        <f t="shared" si="0"/>
        <v>12.951247391817109</v>
      </c>
      <c r="C13" s="33">
        <f t="shared" si="1"/>
        <v>44.250095255375129</v>
      </c>
      <c r="D13" s="33">
        <f t="shared" si="2"/>
        <v>65.835507575070309</v>
      </c>
      <c r="E13" s="34">
        <f t="shared" si="3"/>
        <v>129.51247391817111</v>
      </c>
      <c r="R13" s="46">
        <v>2019</v>
      </c>
      <c r="S13" s="47">
        <v>12</v>
      </c>
      <c r="T13" s="47">
        <v>41</v>
      </c>
      <c r="U13" s="47">
        <v>61</v>
      </c>
      <c r="V13" s="48">
        <v>120</v>
      </c>
    </row>
    <row r="14" spans="1:22" x14ac:dyDescent="0.2">
      <c r="A14" s="35">
        <v>2020</v>
      </c>
      <c r="B14" s="36">
        <f t="shared" si="0"/>
        <v>12.951247391817109</v>
      </c>
      <c r="C14" s="36">
        <f t="shared" si="1"/>
        <v>45.329365871359883</v>
      </c>
      <c r="D14" s="36">
        <f t="shared" si="2"/>
        <v>66.914778191055063</v>
      </c>
      <c r="E14" s="37">
        <f t="shared" si="3"/>
        <v>132.75028576612539</v>
      </c>
      <c r="R14" s="46">
        <v>2020</v>
      </c>
      <c r="S14" s="47">
        <v>12</v>
      </c>
      <c r="T14" s="47">
        <v>42</v>
      </c>
      <c r="U14" s="47">
        <v>62</v>
      </c>
      <c r="V14" s="48">
        <v>123</v>
      </c>
    </row>
    <row r="15" spans="1:22" x14ac:dyDescent="0.2">
      <c r="A15" s="32">
        <v>2021</v>
      </c>
      <c r="B15" s="33">
        <f t="shared" si="0"/>
        <v>12.951247391817109</v>
      </c>
      <c r="C15" s="33">
        <f t="shared" si="1"/>
        <v>45.329365871359883</v>
      </c>
      <c r="D15" s="33">
        <f t="shared" si="2"/>
        <v>67.994048807039832</v>
      </c>
      <c r="E15" s="34">
        <f t="shared" si="3"/>
        <v>135.98809761407966</v>
      </c>
      <c r="R15" s="46">
        <v>2021</v>
      </c>
      <c r="S15" s="47">
        <v>12</v>
      </c>
      <c r="T15" s="47">
        <v>42</v>
      </c>
      <c r="U15" s="47">
        <v>63</v>
      </c>
      <c r="V15" s="48">
        <v>126</v>
      </c>
    </row>
    <row r="16" spans="1:22" x14ac:dyDescent="0.2">
      <c r="A16" s="35">
        <v>2022</v>
      </c>
      <c r="B16" s="36">
        <f t="shared" si="0"/>
        <v>14.030518007801868</v>
      </c>
      <c r="C16" s="36">
        <f t="shared" si="1"/>
        <v>46.408636487344644</v>
      </c>
      <c r="D16" s="36">
        <f t="shared" si="2"/>
        <v>69.073319423024586</v>
      </c>
      <c r="E16" s="37">
        <f t="shared" si="3"/>
        <v>139.22590946203394</v>
      </c>
      <c r="R16" s="46">
        <v>2022</v>
      </c>
      <c r="S16" s="47">
        <v>13</v>
      </c>
      <c r="T16" s="47">
        <v>43</v>
      </c>
      <c r="U16" s="47">
        <v>64</v>
      </c>
      <c r="V16" s="48">
        <v>129</v>
      </c>
    </row>
    <row r="17" spans="1:22" x14ac:dyDescent="0.2">
      <c r="A17" s="32">
        <v>2023</v>
      </c>
      <c r="B17" s="33">
        <f t="shared" si="0"/>
        <v>14.030518007801868</v>
      </c>
      <c r="C17" s="33">
        <f t="shared" si="1"/>
        <v>47.487907103329405</v>
      </c>
      <c r="D17" s="33">
        <f t="shared" si="2"/>
        <v>70.15259003900934</v>
      </c>
      <c r="E17" s="34">
        <f t="shared" si="3"/>
        <v>142.46372130998822</v>
      </c>
      <c r="R17" s="46">
        <v>2023</v>
      </c>
      <c r="S17" s="47">
        <v>13</v>
      </c>
      <c r="T17" s="47">
        <v>44</v>
      </c>
      <c r="U17" s="47">
        <v>65</v>
      </c>
      <c r="V17" s="48">
        <v>132</v>
      </c>
    </row>
    <row r="18" spans="1:22" x14ac:dyDescent="0.2">
      <c r="A18" s="35">
        <v>2024</v>
      </c>
      <c r="B18" s="36">
        <f t="shared" si="0"/>
        <v>14.030518007801868</v>
      </c>
      <c r="C18" s="36">
        <f t="shared" si="1"/>
        <v>48.567177719314159</v>
      </c>
      <c r="D18" s="36">
        <f t="shared" si="2"/>
        <v>71.231860654994108</v>
      </c>
      <c r="E18" s="37">
        <f t="shared" si="3"/>
        <v>145.70153315794249</v>
      </c>
      <c r="R18" s="46">
        <v>2024</v>
      </c>
      <c r="S18" s="47">
        <v>13</v>
      </c>
      <c r="T18" s="47">
        <v>45</v>
      </c>
      <c r="U18" s="47">
        <v>66</v>
      </c>
      <c r="V18" s="48">
        <v>135</v>
      </c>
    </row>
    <row r="19" spans="1:22" x14ac:dyDescent="0.2">
      <c r="A19" s="32">
        <v>2025</v>
      </c>
      <c r="B19" s="33">
        <f t="shared" si="0"/>
        <v>15.109788623786629</v>
      </c>
      <c r="C19" s="33">
        <f t="shared" si="1"/>
        <v>49.646448335298921</v>
      </c>
      <c r="D19" s="33">
        <f t="shared" si="2"/>
        <v>73.390401886963616</v>
      </c>
      <c r="E19" s="34">
        <f t="shared" si="3"/>
        <v>148.93934500589677</v>
      </c>
      <c r="R19" s="46">
        <v>2025</v>
      </c>
      <c r="S19" s="47">
        <v>14</v>
      </c>
      <c r="T19" s="47">
        <v>46</v>
      </c>
      <c r="U19" s="47">
        <v>68</v>
      </c>
      <c r="V19" s="48">
        <v>138</v>
      </c>
    </row>
    <row r="20" spans="1:22" x14ac:dyDescent="0.2">
      <c r="A20" s="35">
        <v>2026</v>
      </c>
      <c r="B20" s="36">
        <f t="shared" si="0"/>
        <v>15.109788623786629</v>
      </c>
      <c r="C20" s="36">
        <f t="shared" si="1"/>
        <v>50.725718951283675</v>
      </c>
      <c r="D20" s="36">
        <f t="shared" si="2"/>
        <v>74.469672502948384</v>
      </c>
      <c r="E20" s="37">
        <f t="shared" si="3"/>
        <v>152.17715685385105</v>
      </c>
      <c r="R20" s="46">
        <v>2026</v>
      </c>
      <c r="S20" s="47">
        <v>14</v>
      </c>
      <c r="T20" s="47">
        <v>47</v>
      </c>
      <c r="U20" s="47">
        <v>69</v>
      </c>
      <c r="V20" s="48">
        <v>141</v>
      </c>
    </row>
    <row r="21" spans="1:22" x14ac:dyDescent="0.2">
      <c r="A21" s="32">
        <v>2027</v>
      </c>
      <c r="B21" s="33">
        <f t="shared" si="0"/>
        <v>16.189059239771389</v>
      </c>
      <c r="C21" s="33">
        <f t="shared" si="1"/>
        <v>51.804989567268436</v>
      </c>
      <c r="D21" s="33">
        <f t="shared" si="2"/>
        <v>75.548943118933138</v>
      </c>
      <c r="E21" s="34">
        <f t="shared" si="3"/>
        <v>154.33569808582055</v>
      </c>
      <c r="R21" s="46">
        <v>2027</v>
      </c>
      <c r="S21" s="47">
        <v>15</v>
      </c>
      <c r="T21" s="47">
        <v>48</v>
      </c>
      <c r="U21" s="47">
        <v>70</v>
      </c>
      <c r="V21" s="48">
        <v>143</v>
      </c>
    </row>
    <row r="22" spans="1:22" x14ac:dyDescent="0.2">
      <c r="A22" s="35">
        <v>2028</v>
      </c>
      <c r="B22" s="36">
        <f t="shared" si="0"/>
        <v>16.189059239771389</v>
      </c>
      <c r="C22" s="36">
        <f t="shared" si="1"/>
        <v>52.884260183253204</v>
      </c>
      <c r="D22" s="36">
        <f t="shared" si="2"/>
        <v>76.628213734917892</v>
      </c>
      <c r="E22" s="37">
        <f t="shared" si="3"/>
        <v>157.57350993377483</v>
      </c>
      <c r="R22" s="46">
        <v>2028</v>
      </c>
      <c r="S22" s="47">
        <v>15</v>
      </c>
      <c r="T22" s="47">
        <v>49</v>
      </c>
      <c r="U22" s="47">
        <v>71</v>
      </c>
      <c r="V22" s="48">
        <v>146</v>
      </c>
    </row>
    <row r="23" spans="1:22" x14ac:dyDescent="0.2">
      <c r="A23" s="32">
        <v>2029</v>
      </c>
      <c r="B23" s="33">
        <f t="shared" si="0"/>
        <v>16.189059239771389</v>
      </c>
      <c r="C23" s="33">
        <f t="shared" si="1"/>
        <v>52.884260183253204</v>
      </c>
      <c r="D23" s="33">
        <f t="shared" si="2"/>
        <v>77.707484350902646</v>
      </c>
      <c r="E23" s="34">
        <f t="shared" si="3"/>
        <v>160.81132178172911</v>
      </c>
      <c r="R23" s="46">
        <v>2029</v>
      </c>
      <c r="S23" s="47">
        <v>15</v>
      </c>
      <c r="T23" s="47">
        <v>49</v>
      </c>
      <c r="U23" s="47">
        <v>72</v>
      </c>
      <c r="V23" s="48">
        <v>149</v>
      </c>
    </row>
    <row r="24" spans="1:22" x14ac:dyDescent="0.2">
      <c r="A24" s="35">
        <v>2030</v>
      </c>
      <c r="B24" s="36">
        <f t="shared" si="0"/>
        <v>17.268329855756146</v>
      </c>
      <c r="C24" s="36">
        <f t="shared" si="1"/>
        <v>53.963530799237958</v>
      </c>
      <c r="D24" s="36">
        <f t="shared" si="2"/>
        <v>78.786754966887415</v>
      </c>
      <c r="E24" s="37">
        <f t="shared" si="3"/>
        <v>164.04913362968341</v>
      </c>
      <c r="R24" s="46">
        <v>2030</v>
      </c>
      <c r="S24" s="47">
        <v>16</v>
      </c>
      <c r="T24" s="47">
        <v>50</v>
      </c>
      <c r="U24" s="47">
        <v>73</v>
      </c>
      <c r="V24" s="48">
        <v>152</v>
      </c>
    </row>
    <row r="25" spans="1:22" x14ac:dyDescent="0.2">
      <c r="A25" s="32">
        <v>2031</v>
      </c>
      <c r="B25" s="33">
        <f t="shared" si="0"/>
        <v>17.268329855756146</v>
      </c>
      <c r="C25" s="33">
        <f t="shared" si="1"/>
        <v>55.042801415222719</v>
      </c>
      <c r="D25" s="33">
        <f t="shared" si="2"/>
        <v>79.866025582872169</v>
      </c>
      <c r="E25" s="34">
        <f t="shared" si="3"/>
        <v>167.28694547763769</v>
      </c>
      <c r="R25" s="46">
        <v>2031</v>
      </c>
      <c r="S25" s="47">
        <v>16</v>
      </c>
      <c r="T25" s="47">
        <v>51</v>
      </c>
      <c r="U25" s="47">
        <v>74</v>
      </c>
      <c r="V25" s="48">
        <v>155</v>
      </c>
    </row>
    <row r="26" spans="1:22" x14ac:dyDescent="0.2">
      <c r="A26" s="35">
        <v>2032</v>
      </c>
      <c r="B26" s="36">
        <f t="shared" si="0"/>
        <v>18.347600471740904</v>
      </c>
      <c r="C26" s="36">
        <f t="shared" si="1"/>
        <v>56.122072031207473</v>
      </c>
      <c r="D26" s="36">
        <f t="shared" si="2"/>
        <v>80.945296198856937</v>
      </c>
      <c r="E26" s="37">
        <f t="shared" si="3"/>
        <v>170.52475732559196</v>
      </c>
      <c r="R26" s="46">
        <v>2032</v>
      </c>
      <c r="S26" s="47">
        <v>17</v>
      </c>
      <c r="T26" s="47">
        <v>52</v>
      </c>
      <c r="U26" s="47">
        <v>75</v>
      </c>
      <c r="V26" s="48">
        <v>158</v>
      </c>
    </row>
    <row r="27" spans="1:22" x14ac:dyDescent="0.2">
      <c r="A27" s="32">
        <v>2033</v>
      </c>
      <c r="B27" s="33">
        <f t="shared" si="0"/>
        <v>18.347600471740904</v>
      </c>
      <c r="C27" s="33">
        <f t="shared" si="1"/>
        <v>57.201342647192234</v>
      </c>
      <c r="D27" s="33">
        <f t="shared" si="2"/>
        <v>82.024566814841705</v>
      </c>
      <c r="E27" s="34">
        <f t="shared" si="3"/>
        <v>173.76256917354624</v>
      </c>
      <c r="R27" s="46">
        <v>2033</v>
      </c>
      <c r="S27" s="47">
        <v>17</v>
      </c>
      <c r="T27" s="47">
        <v>53</v>
      </c>
      <c r="U27" s="47">
        <v>76</v>
      </c>
      <c r="V27" s="48">
        <v>161</v>
      </c>
    </row>
    <row r="28" spans="1:22" x14ac:dyDescent="0.2">
      <c r="A28" s="35">
        <v>2034</v>
      </c>
      <c r="B28" s="36">
        <f t="shared" si="0"/>
        <v>19.426871087725662</v>
      </c>
      <c r="C28" s="36">
        <f t="shared" si="1"/>
        <v>58.280613263176996</v>
      </c>
      <c r="D28" s="36">
        <f t="shared" si="2"/>
        <v>83.103837430826459</v>
      </c>
      <c r="E28" s="37">
        <f t="shared" si="3"/>
        <v>177.00038102150052</v>
      </c>
      <c r="R28" s="46">
        <v>2034</v>
      </c>
      <c r="S28" s="47">
        <v>18</v>
      </c>
      <c r="T28" s="47">
        <v>54</v>
      </c>
      <c r="U28" s="47">
        <v>77</v>
      </c>
      <c r="V28" s="48">
        <v>164</v>
      </c>
    </row>
    <row r="29" spans="1:22" x14ac:dyDescent="0.2">
      <c r="A29" s="32">
        <v>2035</v>
      </c>
      <c r="B29" s="33">
        <f t="shared" si="0"/>
        <v>19.426871087725662</v>
      </c>
      <c r="C29" s="33">
        <f t="shared" si="1"/>
        <v>59.35988387916175</v>
      </c>
      <c r="D29" s="33">
        <f t="shared" si="2"/>
        <v>84.183108046811213</v>
      </c>
      <c r="E29" s="34">
        <f t="shared" si="3"/>
        <v>181.31746348543953</v>
      </c>
      <c r="R29" s="46">
        <v>2035</v>
      </c>
      <c r="S29" s="47">
        <v>18</v>
      </c>
      <c r="T29" s="47">
        <v>55</v>
      </c>
      <c r="U29" s="47">
        <v>78</v>
      </c>
      <c r="V29" s="48">
        <v>168</v>
      </c>
    </row>
    <row r="30" spans="1:22" x14ac:dyDescent="0.2">
      <c r="A30" s="35">
        <v>2036</v>
      </c>
      <c r="B30" s="36">
        <f t="shared" si="0"/>
        <v>20.506141703710426</v>
      </c>
      <c r="C30" s="36">
        <f t="shared" si="1"/>
        <v>60.439154495146518</v>
      </c>
      <c r="D30" s="36">
        <f t="shared" si="2"/>
        <v>85.262378662795982</v>
      </c>
      <c r="E30" s="37">
        <f t="shared" si="3"/>
        <v>184.55527533339381</v>
      </c>
      <c r="R30" s="46">
        <v>2036</v>
      </c>
      <c r="S30" s="47">
        <v>19</v>
      </c>
      <c r="T30" s="47">
        <v>56</v>
      </c>
      <c r="U30" s="47">
        <v>79</v>
      </c>
      <c r="V30" s="48">
        <v>171</v>
      </c>
    </row>
    <row r="31" spans="1:22" x14ac:dyDescent="0.2">
      <c r="A31" s="32">
        <v>2037</v>
      </c>
      <c r="B31" s="33">
        <f t="shared" si="0"/>
        <v>20.506141703710426</v>
      </c>
      <c r="C31" s="33">
        <f t="shared" si="1"/>
        <v>61.518425111131272</v>
      </c>
      <c r="D31" s="33">
        <f t="shared" si="2"/>
        <v>87.42091989476549</v>
      </c>
      <c r="E31" s="34">
        <f t="shared" si="3"/>
        <v>187.79308718134808</v>
      </c>
      <c r="R31" s="46">
        <v>2037</v>
      </c>
      <c r="S31" s="47">
        <v>19</v>
      </c>
      <c r="T31" s="47">
        <v>57</v>
      </c>
      <c r="U31" s="47">
        <v>81</v>
      </c>
      <c r="V31" s="48">
        <v>174</v>
      </c>
    </row>
    <row r="32" spans="1:22" x14ac:dyDescent="0.2">
      <c r="A32" s="35">
        <v>2038</v>
      </c>
      <c r="B32" s="36">
        <f t="shared" si="0"/>
        <v>21.585412319695184</v>
      </c>
      <c r="C32" s="36">
        <f t="shared" si="1"/>
        <v>62.597695727116026</v>
      </c>
      <c r="D32" s="36">
        <f t="shared" si="2"/>
        <v>88.500190510750258</v>
      </c>
      <c r="E32" s="37">
        <f t="shared" si="3"/>
        <v>191.03089902930236</v>
      </c>
      <c r="R32" s="46">
        <v>2038</v>
      </c>
      <c r="S32" s="47">
        <v>20</v>
      </c>
      <c r="T32" s="47">
        <v>58</v>
      </c>
      <c r="U32" s="47">
        <v>82</v>
      </c>
      <c r="V32" s="48">
        <v>177</v>
      </c>
    </row>
    <row r="33" spans="1:22" x14ac:dyDescent="0.2">
      <c r="A33" s="32">
        <v>2039</v>
      </c>
      <c r="B33" s="33">
        <f t="shared" si="0"/>
        <v>21.585412319695184</v>
      </c>
      <c r="C33" s="33">
        <f t="shared" si="1"/>
        <v>63.676966343100787</v>
      </c>
      <c r="D33" s="33">
        <f t="shared" si="2"/>
        <v>89.579461126735012</v>
      </c>
      <c r="E33" s="34">
        <f t="shared" si="3"/>
        <v>194.26871087725664</v>
      </c>
      <c r="R33" s="46">
        <v>2039</v>
      </c>
      <c r="S33" s="47">
        <v>20</v>
      </c>
      <c r="T33" s="47">
        <v>59</v>
      </c>
      <c r="U33" s="47">
        <v>83</v>
      </c>
      <c r="V33" s="48">
        <v>180</v>
      </c>
    </row>
    <row r="34" spans="1:22" x14ac:dyDescent="0.2">
      <c r="A34" s="35">
        <v>2040</v>
      </c>
      <c r="B34" s="36">
        <f t="shared" si="0"/>
        <v>22.664682935679942</v>
      </c>
      <c r="C34" s="36">
        <f t="shared" si="1"/>
        <v>64.756236959085555</v>
      </c>
      <c r="D34" s="36">
        <f t="shared" si="2"/>
        <v>90.658731742719766</v>
      </c>
      <c r="E34" s="37">
        <f t="shared" si="3"/>
        <v>197.50652272521091</v>
      </c>
      <c r="R34" s="46">
        <v>2040</v>
      </c>
      <c r="S34" s="47">
        <v>21</v>
      </c>
      <c r="T34" s="47">
        <v>60</v>
      </c>
      <c r="U34" s="47">
        <v>84</v>
      </c>
      <c r="V34" s="48">
        <v>183</v>
      </c>
    </row>
    <row r="35" spans="1:22" x14ac:dyDescent="0.2">
      <c r="A35" s="32">
        <v>2041</v>
      </c>
      <c r="B35" s="33">
        <f t="shared" si="0"/>
        <v>22.664682935679942</v>
      </c>
      <c r="C35" s="33">
        <f t="shared" si="1"/>
        <v>65.835507575070309</v>
      </c>
      <c r="D35" s="33">
        <f t="shared" si="2"/>
        <v>91.738002358704534</v>
      </c>
      <c r="E35" s="34">
        <f t="shared" si="3"/>
        <v>200.74433457316519</v>
      </c>
      <c r="R35" s="46">
        <v>2041</v>
      </c>
      <c r="S35" s="47">
        <v>21</v>
      </c>
      <c r="T35" s="47">
        <v>61</v>
      </c>
      <c r="U35" s="47">
        <v>85</v>
      </c>
      <c r="V35" s="48">
        <v>186</v>
      </c>
    </row>
    <row r="36" spans="1:22" x14ac:dyDescent="0.2">
      <c r="A36" s="35">
        <v>2042</v>
      </c>
      <c r="B36" s="36">
        <f t="shared" si="0"/>
        <v>23.743953551664703</v>
      </c>
      <c r="C36" s="36">
        <f t="shared" si="1"/>
        <v>65.835507575070309</v>
      </c>
      <c r="D36" s="36">
        <f t="shared" si="2"/>
        <v>92.817272974689288</v>
      </c>
      <c r="E36" s="37">
        <f t="shared" si="3"/>
        <v>203.98214642111947</v>
      </c>
      <c r="R36" s="46">
        <v>2042</v>
      </c>
      <c r="S36" s="47">
        <v>22</v>
      </c>
      <c r="T36" s="47">
        <v>61</v>
      </c>
      <c r="U36" s="47">
        <v>86</v>
      </c>
      <c r="V36" s="48">
        <v>189</v>
      </c>
    </row>
    <row r="37" spans="1:22" x14ac:dyDescent="0.2">
      <c r="A37" s="32">
        <v>2043</v>
      </c>
      <c r="B37" s="33">
        <f t="shared" si="0"/>
        <v>23.743953551664703</v>
      </c>
      <c r="C37" s="33">
        <f t="shared" si="1"/>
        <v>66.914778191055063</v>
      </c>
      <c r="D37" s="33">
        <f t="shared" si="2"/>
        <v>93.896543590674042</v>
      </c>
      <c r="E37" s="34">
        <f t="shared" si="3"/>
        <v>207.21995826907374</v>
      </c>
      <c r="R37" s="46">
        <v>2043</v>
      </c>
      <c r="S37" s="47">
        <v>22</v>
      </c>
      <c r="T37" s="47">
        <v>62</v>
      </c>
      <c r="U37" s="47">
        <v>87</v>
      </c>
      <c r="V37" s="48">
        <v>192</v>
      </c>
    </row>
    <row r="38" spans="1:22" x14ac:dyDescent="0.2">
      <c r="A38" s="35">
        <v>2044</v>
      </c>
      <c r="B38" s="36">
        <f t="shared" si="0"/>
        <v>24.82322416764946</v>
      </c>
      <c r="C38" s="36">
        <f t="shared" si="1"/>
        <v>67.994048807039832</v>
      </c>
      <c r="D38" s="36">
        <f t="shared" si="2"/>
        <v>94.975814206658811</v>
      </c>
      <c r="E38" s="37">
        <f t="shared" si="3"/>
        <v>209.37849950104328</v>
      </c>
      <c r="R38" s="46">
        <v>2044</v>
      </c>
      <c r="S38" s="47">
        <v>23</v>
      </c>
      <c r="T38" s="47">
        <v>63</v>
      </c>
      <c r="U38" s="47">
        <v>88</v>
      </c>
      <c r="V38" s="48">
        <v>194</v>
      </c>
    </row>
    <row r="39" spans="1:22" x14ac:dyDescent="0.2">
      <c r="A39" s="32">
        <v>2045</v>
      </c>
      <c r="B39" s="33">
        <f t="shared" si="0"/>
        <v>24.82322416764946</v>
      </c>
      <c r="C39" s="33">
        <f t="shared" si="1"/>
        <v>69.073319423024586</v>
      </c>
      <c r="D39" s="33">
        <f t="shared" si="2"/>
        <v>96.055084822643565</v>
      </c>
      <c r="E39" s="34">
        <f t="shared" si="3"/>
        <v>212.61631134899756</v>
      </c>
      <c r="R39" s="46">
        <v>2045</v>
      </c>
      <c r="S39" s="47">
        <v>23</v>
      </c>
      <c r="T39" s="47">
        <v>64</v>
      </c>
      <c r="U39" s="47">
        <v>89</v>
      </c>
      <c r="V39" s="48">
        <v>197</v>
      </c>
    </row>
    <row r="40" spans="1:22" x14ac:dyDescent="0.2">
      <c r="A40" s="35">
        <v>2046</v>
      </c>
      <c r="B40" s="36">
        <f t="shared" si="0"/>
        <v>25.902494783634218</v>
      </c>
      <c r="C40" s="36">
        <f t="shared" si="1"/>
        <v>70.15259003900934</v>
      </c>
      <c r="D40" s="36">
        <f t="shared" si="2"/>
        <v>97.134355438628319</v>
      </c>
      <c r="E40" s="37">
        <f t="shared" si="3"/>
        <v>215.85412319695183</v>
      </c>
      <c r="R40" s="46">
        <v>2046</v>
      </c>
      <c r="S40" s="47">
        <v>24</v>
      </c>
      <c r="T40" s="47">
        <v>65</v>
      </c>
      <c r="U40" s="47">
        <v>90</v>
      </c>
      <c r="V40" s="48">
        <v>200</v>
      </c>
    </row>
    <row r="41" spans="1:22" x14ac:dyDescent="0.2">
      <c r="A41" s="32">
        <v>2047</v>
      </c>
      <c r="B41" s="33">
        <f t="shared" si="0"/>
        <v>25.902494783634218</v>
      </c>
      <c r="C41" s="33">
        <f t="shared" si="1"/>
        <v>71.231860654994108</v>
      </c>
      <c r="D41" s="33">
        <f t="shared" si="2"/>
        <v>99.292896670597841</v>
      </c>
      <c r="E41" s="34">
        <f t="shared" si="3"/>
        <v>219.09193504490611</v>
      </c>
      <c r="R41" s="46">
        <v>2047</v>
      </c>
      <c r="S41" s="47">
        <v>24</v>
      </c>
      <c r="T41" s="47">
        <v>66</v>
      </c>
      <c r="U41" s="47">
        <v>92</v>
      </c>
      <c r="V41" s="48">
        <v>203</v>
      </c>
    </row>
    <row r="42" spans="1:22" x14ac:dyDescent="0.2">
      <c r="A42" s="35">
        <v>2048</v>
      </c>
      <c r="B42" s="36">
        <f t="shared" si="0"/>
        <v>26.981765399618979</v>
      </c>
      <c r="C42" s="36">
        <f t="shared" si="1"/>
        <v>72.311131270978862</v>
      </c>
      <c r="D42" s="36">
        <f t="shared" si="2"/>
        <v>100.3721672865826</v>
      </c>
      <c r="E42" s="37">
        <f t="shared" si="3"/>
        <v>222.32974689286038</v>
      </c>
      <c r="R42" s="46">
        <v>2048</v>
      </c>
      <c r="S42" s="47">
        <v>25</v>
      </c>
      <c r="T42" s="47">
        <v>67</v>
      </c>
      <c r="U42" s="47">
        <v>93</v>
      </c>
      <c r="V42" s="48">
        <v>206</v>
      </c>
    </row>
    <row r="43" spans="1:22" x14ac:dyDescent="0.2">
      <c r="A43" s="32">
        <v>2049</v>
      </c>
      <c r="B43" s="33">
        <f t="shared" si="0"/>
        <v>26.981765399618979</v>
      </c>
      <c r="C43" s="33">
        <f t="shared" si="1"/>
        <v>73.390401886963616</v>
      </c>
      <c r="D43" s="33">
        <f t="shared" si="2"/>
        <v>101.45143790256735</v>
      </c>
      <c r="E43" s="34">
        <f t="shared" si="3"/>
        <v>225.56755874081466</v>
      </c>
      <c r="R43" s="46">
        <v>2049</v>
      </c>
      <c r="S43" s="47">
        <v>25</v>
      </c>
      <c r="T43" s="47">
        <v>68</v>
      </c>
      <c r="U43" s="47">
        <v>94</v>
      </c>
      <c r="V43" s="48">
        <v>209</v>
      </c>
    </row>
    <row r="44" spans="1:22" x14ac:dyDescent="0.2">
      <c r="A44" s="38">
        <v>2050</v>
      </c>
      <c r="B44" s="39">
        <f t="shared" si="0"/>
        <v>28.061036015603737</v>
      </c>
      <c r="C44" s="39">
        <f t="shared" si="1"/>
        <v>74.469672502948384</v>
      </c>
      <c r="D44" s="39">
        <f t="shared" si="2"/>
        <v>102.53070851855212</v>
      </c>
      <c r="E44" s="40">
        <f t="shared" si="3"/>
        <v>228.80537058876894</v>
      </c>
      <c r="R44" s="49">
        <v>2050</v>
      </c>
      <c r="S44" s="50">
        <v>26</v>
      </c>
      <c r="T44" s="50">
        <v>69</v>
      </c>
      <c r="U44" s="50">
        <v>95</v>
      </c>
      <c r="V44" s="51">
        <v>212</v>
      </c>
    </row>
  </sheetData>
  <mergeCells count="6">
    <mergeCell ref="S2:V2"/>
    <mergeCell ref="R1:V1"/>
    <mergeCell ref="A1:E1"/>
    <mergeCell ref="B2:E2"/>
    <mergeCell ref="I7:L7"/>
    <mergeCell ref="I6:L6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D58F-FD61-4063-AC14-89D0AB650E1B}">
  <dimension ref="A1:AB89"/>
  <sheetViews>
    <sheetView topLeftCell="A7" workbookViewId="0">
      <selection activeCell="A37" sqref="A31:XFD37"/>
    </sheetView>
  </sheetViews>
  <sheetFormatPr defaultRowHeight="12.75" x14ac:dyDescent="0.2"/>
  <cols>
    <col min="21" max="21" width="9.140625" customWidth="1"/>
  </cols>
  <sheetData>
    <row r="1" spans="1:28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7"/>
    </row>
    <row r="2" spans="1:28" x14ac:dyDescent="0.2">
      <c r="A2" s="18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0"/>
    </row>
    <row r="3" spans="1:28" x14ac:dyDescent="0.2">
      <c r="A3" s="18"/>
      <c r="B3" s="21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20"/>
    </row>
    <row r="4" spans="1:28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</row>
    <row r="5" spans="1:28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1:28" ht="127.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1:28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</row>
    <row r="9" spans="1:28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</row>
    <row r="10" spans="1:28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</row>
    <row r="11" spans="1:28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</row>
    <row r="12" spans="1:28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</row>
    <row r="13" spans="1:28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</row>
    <row r="14" spans="1:28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</row>
    <row r="15" spans="1:28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</row>
    <row r="16" spans="1:28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</row>
    <row r="17" spans="1:28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</row>
    <row r="18" spans="1:28" ht="13.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</row>
    <row r="19" spans="1:28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</row>
    <row r="20" spans="1:28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</row>
    <row r="21" spans="1:28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</row>
    <row r="22" spans="1:28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1:28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</row>
    <row r="24" spans="1:28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</row>
    <row r="25" spans="1:28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</row>
    <row r="26" spans="1:28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</row>
    <row r="27" spans="1:28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</row>
    <row r="28" spans="1:28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</row>
    <row r="29" spans="1:28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</row>
    <row r="30" spans="1:28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</row>
    <row r="31" spans="1:28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</row>
    <row r="32" spans="1:28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</row>
    <row r="33" spans="1:28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</row>
    <row r="34" spans="1:28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</row>
    <row r="35" spans="1:28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</row>
    <row r="36" spans="1:28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</row>
    <row r="37" spans="1:28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</row>
    <row r="38" spans="1:28" x14ac:dyDescent="0.2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2"/>
    </row>
    <row r="39" spans="1:28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">
      <c r="A41" s="13" t="s">
        <v>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</row>
    <row r="42" spans="1:28" x14ac:dyDescent="0.2">
      <c r="A42" s="3"/>
      <c r="B42" s="4" t="s">
        <v>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5"/>
    </row>
    <row r="43" spans="1:28" x14ac:dyDescent="0.2">
      <c r="A43" s="3"/>
      <c r="B43" s="6" t="s">
        <v>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5"/>
    </row>
    <row r="44" spans="1:28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</row>
    <row r="45" spans="1:28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</row>
    <row r="46" spans="1:28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</row>
    <row r="47" spans="1:28" x14ac:dyDescent="0.2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9"/>
    </row>
    <row r="48" spans="1:28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1:28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0" spans="1:28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</row>
    <row r="51" spans="1:28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1:28" x14ac:dyDescent="0.2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3" spans="1:28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1:28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</row>
    <row r="55" spans="1:28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</row>
    <row r="56" spans="1:28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7" spans="1:28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9"/>
    </row>
    <row r="58" spans="1:28" ht="13.5" customHeight="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/>
    </row>
    <row r="59" spans="1:28" x14ac:dyDescent="0.2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</row>
    <row r="60" spans="1:28" x14ac:dyDescent="0.2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</row>
    <row r="61" spans="1:28" x14ac:dyDescent="0.2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</row>
    <row r="62" spans="1:28" x14ac:dyDescent="0.2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/>
    </row>
    <row r="63" spans="1:28" x14ac:dyDescent="0.2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x14ac:dyDescent="0.2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x14ac:dyDescent="0.2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</row>
    <row r="66" spans="1:28" x14ac:dyDescent="0.2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9"/>
    </row>
    <row r="67" spans="1:28" x14ac:dyDescent="0.2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9"/>
    </row>
    <row r="68" spans="1:28" x14ac:dyDescent="0.2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</row>
    <row r="69" spans="1:28" x14ac:dyDescent="0.2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9"/>
    </row>
    <row r="70" spans="1:28" x14ac:dyDescent="0.2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9"/>
    </row>
    <row r="71" spans="1:28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9"/>
    </row>
    <row r="72" spans="1:28" x14ac:dyDescent="0.2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9"/>
    </row>
    <row r="73" spans="1:28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9"/>
    </row>
    <row r="74" spans="1:28" x14ac:dyDescent="0.2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</row>
    <row r="75" spans="1:28" x14ac:dyDescent="0.2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9"/>
    </row>
    <row r="76" spans="1:28" x14ac:dyDescent="0.2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</row>
    <row r="77" spans="1:28" x14ac:dyDescent="0.2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9"/>
    </row>
    <row r="78" spans="1:28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9"/>
    </row>
    <row r="79" spans="1:28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9"/>
    </row>
    <row r="80" spans="1:28" x14ac:dyDescent="0.2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9"/>
    </row>
    <row r="81" spans="1:28" x14ac:dyDescent="0.2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9"/>
    </row>
    <row r="82" spans="1:28" x14ac:dyDescent="0.2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9"/>
    </row>
    <row r="83" spans="1:28" x14ac:dyDescent="0.2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9"/>
    </row>
    <row r="84" spans="1:28" x14ac:dyDescent="0.2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9"/>
    </row>
    <row r="85" spans="1:28" x14ac:dyDescent="0.2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9"/>
    </row>
    <row r="86" spans="1:28" x14ac:dyDescent="0.2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9"/>
    </row>
    <row r="87" spans="1:28" x14ac:dyDescent="0.2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9"/>
    </row>
    <row r="88" spans="1:28" x14ac:dyDescent="0.2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9"/>
    </row>
    <row r="89" spans="1:28" x14ac:dyDescent="0.2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2"/>
    </row>
  </sheetData>
  <hyperlinks>
    <hyperlink ref="B3" r:id="rId1" xr:uid="{22B85007-1CAA-45CB-B151-2F682A0DE0DE}"/>
    <hyperlink ref="B43" r:id="rId2" xr:uid="{493D9705-2E63-40CA-8C03-950E9314DBD0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DBF6-34ED-45F5-AD08-ECC234B0246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Social Cost of Carbon</vt:lpstr>
      <vt:lpstr>Source Data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Starrett</dc:creator>
  <cp:lastModifiedBy>Mike Starrett</cp:lastModifiedBy>
  <dcterms:created xsi:type="dcterms:W3CDTF">2019-09-05T22:23:06Z</dcterms:created>
  <dcterms:modified xsi:type="dcterms:W3CDTF">2019-12-03T17:20:26Z</dcterms:modified>
</cp:coreProperties>
</file>