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jala\AppData\Local\Box\Box for Office\251953633\Temp\oh04df5n.opv\"/>
    </mc:Choice>
  </mc:AlternateContent>
  <xr:revisionPtr revIDLastSave="0" documentId="13_ncr:1_{5142524D-FF2D-424C-8161-D316235F865B}" xr6:coauthVersionLast="46" xr6:coauthVersionMax="46" xr10:uidLastSave="{00000000-0000-0000-0000-000000000000}"/>
  <bookViews>
    <workbookView xWindow="-28920" yWindow="-120" windowWidth="29040" windowHeight="15840" xr2:uid="{C10E5072-ABC2-422B-9A11-0ECD59DB334F}"/>
  </bookViews>
  <sheets>
    <sheet name="Sales by state Price-effect" sheetId="1" r:id="rId1"/>
  </sheets>
  <externalReferences>
    <externalReference r:id="rId2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60" i="1" l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60" i="1"/>
  <c r="I59" i="1"/>
  <c r="I58" i="1"/>
  <c r="I57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4" i="1"/>
  <c r="I53" i="1"/>
  <c r="I52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AQ51" i="1"/>
  <c r="AP51" i="1"/>
  <c r="AO51" i="1"/>
  <c r="AN51" i="1"/>
  <c r="AM51" i="1"/>
  <c r="I51" i="1"/>
  <c r="I45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</calcChain>
</file>

<file path=xl/sharedStrings.xml><?xml version="1.0" encoding="utf-8"?>
<sst xmlns="http://schemas.openxmlformats.org/spreadsheetml/2006/main" count="314" uniqueCount="42">
  <si>
    <t>Q:\mj\energy2020july30\2020Model\Climate1_XGO_Base_NOFreeze\electricityReview-ID-Climate1_XGO_Base_NOFreeze.dta</t>
  </si>
  <si>
    <t>Area</t>
  </si>
  <si>
    <t>Building Type</t>
  </si>
  <si>
    <t>Fuel</t>
  </si>
  <si>
    <t>Enduse</t>
  </si>
  <si>
    <t>Unit</t>
  </si>
  <si>
    <t>Day</t>
  </si>
  <si>
    <t>Variable</t>
  </si>
  <si>
    <t>Descriptor</t>
  </si>
  <si>
    <t xml:space="preserve">Scenario Name: Climate1_XGO_Base_NoFreeze | Date: Wed 08/12/2020 | Time: 12:54:03.34 | Path: Q:\MJ\energy2020July30\2020Model | Version: * | </t>
  </si>
  <si>
    <t>Idaho</t>
  </si>
  <si>
    <t>All</t>
  </si>
  <si>
    <t>Electric</t>
  </si>
  <si>
    <t>GWH</t>
  </si>
  <si>
    <t>Annual</t>
  </si>
  <si>
    <t>Climate1_XGO_Base_NoFreeze</t>
  </si>
  <si>
    <t>SaEC*RegFr</t>
  </si>
  <si>
    <t xml:space="preserve">Scenario Name: Climate1_XGO_Low_NoFreeze | Date: Wed 08/12/2020 | Time: 13:58:52.82 | Path: Q:\MJ\energy2020July30\2020Model | Version: * | </t>
  </si>
  <si>
    <t>Climate1_XGO_Low_NoFreeze</t>
  </si>
  <si>
    <t xml:space="preserve">Scenario Name: Climate1_XGO_High_NoFreeze | Date: Wed 08/12/2020 | Time: 15:07:35.54 | Path: Q:\MJ\energy2020July30\2020Model | Version: * | </t>
  </si>
  <si>
    <t>Climate1_XGO_High_NoFreeze</t>
  </si>
  <si>
    <t xml:space="preserve">Scenario Name: Climate2_XGO_Base_NoFreeze | Date: Wed 08/12/2020 | Time: 13:04:48.45 | Path: Q:\MJ\energy2020July30\2020Model | Version: * | </t>
  </si>
  <si>
    <t>Climate2_XGO_Base_NoFreeze</t>
  </si>
  <si>
    <t xml:space="preserve">Scenario Name: Climate2_XGO_Low_NoFreeze | Date: Wed 08/12/2020 | Time: 14:10:06.27 | Path: Q:\MJ\energy2020July30\2020Model | Version: * | </t>
  </si>
  <si>
    <t>Climate2_XGO_Low_NoFreeze</t>
  </si>
  <si>
    <t xml:space="preserve">Scenario Name: Climate2_XGO_High_NoFreeze | Date: Wed 08/12/2020 | Time: 15:19:27.25 | Path: Q:\MJ\energy2020July30\2020Model | Version: * | </t>
  </si>
  <si>
    <t>Climate2_XGO_High_NoFreeze</t>
  </si>
  <si>
    <t xml:space="preserve">Scenario Name: Climate3_XGO_Base_NoFreeze | Date: Wed 08/12/2020 | Time: 13:15:27.46 | Path: Q:\MJ\energy2020July30\2020Model | Version: * | </t>
  </si>
  <si>
    <t>Climate3_XGO_Base_NoFreeze</t>
  </si>
  <si>
    <t xml:space="preserve">Scenario Name: Climate3_XGO_Low_NoFreeze | Date: Wed 08/12/2020 | Time: 14:21:42.35 | Path: Q:\MJ\energy2020July30\2020Model | Version: * | </t>
  </si>
  <si>
    <t>Climate3_XGO_Low_NoFreeze</t>
  </si>
  <si>
    <t xml:space="preserve">Scenario Name: Climate3_XGO_High_NoFreeze | Date: Wed 08/12/2020 | Time: 15:31:01.78 | Path: Q:\MJ\energy2020July30\2020Model | Version: * | </t>
  </si>
  <si>
    <t>Climate3_XGO_High_NoFreeze</t>
  </si>
  <si>
    <t>Montana</t>
  </si>
  <si>
    <t>Oregon</t>
  </si>
  <si>
    <t>Washington</t>
  </si>
  <si>
    <t>Data for graph</t>
  </si>
  <si>
    <t>Sales</t>
  </si>
  <si>
    <t>CanESM2 Price-effect Medium</t>
  </si>
  <si>
    <t>Western Montana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</si>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</sst>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64" fontId="0" fillId="2" borderId="0" xfId="1" applyNumberFormat="1" applyFont="1" applyFill="1"/>
    <xf numFmtId="164" fontId="0" fillId="0" borderId="0" xfId="1" applyNumberFormat="1" applyFont="1"/>
    <xf numFmtId="164" fontId="0" fillId="0" borderId="0" xfId="1" applyNumberFormat="1" applyFont="1" applyFill="1"/>
    <xf numFmtId="164" fontId="0" fillId="3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State Sales CanESM2 Price-effect Medium Economic Scenario</a:t>
            </a:r>
          </a:p>
          <a:p>
            <a:pPr>
              <a:defRPr/>
            </a:pPr>
            <a:r>
              <a:rPr lang="en-US"/>
              <a:t>aMW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strRef>
              <c:f>'Sales by state Price-effect'!$H$45</c:f>
              <c:strCache>
                <c:ptCount val="1"/>
                <c:pt idx="0">
                  <c:v>Idaho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'Sales by state Price-effect'!$I$44:$BS$44</c:f>
              <c:numCache>
                <c:formatCode>General</c:formatCode>
                <c:ptCount val="63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  <c:pt idx="39">
                  <c:v>2027</c:v>
                </c:pt>
                <c:pt idx="40">
                  <c:v>2028</c:v>
                </c:pt>
                <c:pt idx="41">
                  <c:v>2029</c:v>
                </c:pt>
                <c:pt idx="42">
                  <c:v>2030</c:v>
                </c:pt>
                <c:pt idx="43">
                  <c:v>2031</c:v>
                </c:pt>
                <c:pt idx="44">
                  <c:v>2032</c:v>
                </c:pt>
                <c:pt idx="45">
                  <c:v>2033</c:v>
                </c:pt>
                <c:pt idx="46">
                  <c:v>2034</c:v>
                </c:pt>
                <c:pt idx="47">
                  <c:v>2035</c:v>
                </c:pt>
                <c:pt idx="48">
                  <c:v>2036</c:v>
                </c:pt>
                <c:pt idx="49">
                  <c:v>2037</c:v>
                </c:pt>
                <c:pt idx="50">
                  <c:v>2038</c:v>
                </c:pt>
                <c:pt idx="51">
                  <c:v>2039</c:v>
                </c:pt>
                <c:pt idx="52">
                  <c:v>2040</c:v>
                </c:pt>
                <c:pt idx="53">
                  <c:v>2041</c:v>
                </c:pt>
                <c:pt idx="54">
                  <c:v>2042</c:v>
                </c:pt>
                <c:pt idx="55">
                  <c:v>2043</c:v>
                </c:pt>
                <c:pt idx="56">
                  <c:v>2044</c:v>
                </c:pt>
                <c:pt idx="57">
                  <c:v>2045</c:v>
                </c:pt>
                <c:pt idx="58">
                  <c:v>2046</c:v>
                </c:pt>
                <c:pt idx="59">
                  <c:v>2047</c:v>
                </c:pt>
                <c:pt idx="60">
                  <c:v>2048</c:v>
                </c:pt>
                <c:pt idx="61">
                  <c:v>2049</c:v>
                </c:pt>
                <c:pt idx="62">
                  <c:v>2050</c:v>
                </c:pt>
              </c:numCache>
            </c:numRef>
          </c:cat>
          <c:val>
            <c:numRef>
              <c:f>'Sales by state Price-effect'!$I$45:$BS$45</c:f>
              <c:numCache>
                <c:formatCode>_(* #,##0_);_(* \(#,##0\);_(* "-"??_);_(@_)</c:formatCode>
                <c:ptCount val="63"/>
                <c:pt idx="0">
                  <c:v>1796.3710045662099</c:v>
                </c:pt>
                <c:pt idx="1">
                  <c:v>1915.0376712328766</c:v>
                </c:pt>
                <c:pt idx="2">
                  <c:v>1989.0011415525116</c:v>
                </c:pt>
                <c:pt idx="3">
                  <c:v>2007.6757990867582</c:v>
                </c:pt>
                <c:pt idx="4">
                  <c:v>2013.6267123287671</c:v>
                </c:pt>
                <c:pt idx="5">
                  <c:v>2111.2796803652968</c:v>
                </c:pt>
                <c:pt idx="6">
                  <c:v>2075.3173515981734</c:v>
                </c:pt>
                <c:pt idx="7">
                  <c:v>2208.0171232876714</c:v>
                </c:pt>
                <c:pt idx="8">
                  <c:v>2180.316210045662</c:v>
                </c:pt>
                <c:pt idx="9">
                  <c:v>2422.428082191781</c:v>
                </c:pt>
                <c:pt idx="10">
                  <c:v>2488.666666666667</c:v>
                </c:pt>
                <c:pt idx="11">
                  <c:v>2455.0045662100456</c:v>
                </c:pt>
                <c:pt idx="12">
                  <c:v>2525.5901826484019</c:v>
                </c:pt>
                <c:pt idx="13">
                  <c:v>2534.478310502283</c:v>
                </c:pt>
                <c:pt idx="14">
                  <c:v>2338.4452054794519</c:v>
                </c:pt>
                <c:pt idx="15">
                  <c:v>2268.1004566210049</c:v>
                </c:pt>
                <c:pt idx="16">
                  <c:v>2358.1312785388127</c:v>
                </c:pt>
                <c:pt idx="17">
                  <c:v>2437.8002283105025</c:v>
                </c:pt>
                <c:pt idx="18">
                  <c:v>2441.2842465753429</c:v>
                </c:pt>
                <c:pt idx="19">
                  <c:v>2545.4805936073058</c:v>
                </c:pt>
                <c:pt idx="20">
                  <c:v>2655.7785388127854</c:v>
                </c:pt>
                <c:pt idx="21">
                  <c:v>2672.4920091324202</c:v>
                </c:pt>
                <c:pt idx="22">
                  <c:v>2539.9063926940644</c:v>
                </c:pt>
                <c:pt idx="23">
                  <c:v>2547.8264840182646</c:v>
                </c:pt>
                <c:pt idx="24">
                  <c:v>2599.3561643835619</c:v>
                </c:pt>
                <c:pt idx="25">
                  <c:v>2649.5490867579911</c:v>
                </c:pt>
                <c:pt idx="26">
                  <c:v>2704.211187214612</c:v>
                </c:pt>
                <c:pt idx="27">
                  <c:v>2596.9680365296804</c:v>
                </c:pt>
                <c:pt idx="28">
                  <c:v>2573.4052511415525</c:v>
                </c:pt>
                <c:pt idx="29">
                  <c:v>2574.732876712329</c:v>
                </c:pt>
                <c:pt idx="30">
                  <c:v>2651.0194063926942</c:v>
                </c:pt>
                <c:pt idx="31">
                  <c:v>2681.8059360730595</c:v>
                </c:pt>
                <c:pt idx="32">
                  <c:v>2704.7294520547948</c:v>
                </c:pt>
                <c:pt idx="33">
                  <c:v>2740.0981735159817</c:v>
                </c:pt>
                <c:pt idx="34">
                  <c:v>2721.5182648401828</c:v>
                </c:pt>
                <c:pt idx="35">
                  <c:v>2786.8812785388131</c:v>
                </c:pt>
                <c:pt idx="36">
                  <c:v>2776.6232876712329</c:v>
                </c:pt>
                <c:pt idx="37">
                  <c:v>2788.4760273972602</c:v>
                </c:pt>
                <c:pt idx="38">
                  <c:v>2808.3584474885847</c:v>
                </c:pt>
                <c:pt idx="39">
                  <c:v>2751.527397260274</c:v>
                </c:pt>
                <c:pt idx="40">
                  <c:v>2805.1107305936075</c:v>
                </c:pt>
                <c:pt idx="41">
                  <c:v>2817.0068493150684</c:v>
                </c:pt>
                <c:pt idx="42">
                  <c:v>2770.0833333333335</c:v>
                </c:pt>
                <c:pt idx="43">
                  <c:v>2762.066210045662</c:v>
                </c:pt>
                <c:pt idx="44">
                  <c:v>2785.4965753424658</c:v>
                </c:pt>
                <c:pt idx="45">
                  <c:v>2832.3824200913241</c:v>
                </c:pt>
                <c:pt idx="46">
                  <c:v>2775.0605022831051</c:v>
                </c:pt>
                <c:pt idx="47">
                  <c:v>2807.7146118721462</c:v>
                </c:pt>
                <c:pt idx="48">
                  <c:v>2856.4691780821918</c:v>
                </c:pt>
                <c:pt idx="49">
                  <c:v>2838.5114155251144</c:v>
                </c:pt>
                <c:pt idx="50">
                  <c:v>2807.4977168949772</c:v>
                </c:pt>
                <c:pt idx="51">
                  <c:v>2840.3481735159817</c:v>
                </c:pt>
                <c:pt idx="52">
                  <c:v>2795.8892694063929</c:v>
                </c:pt>
                <c:pt idx="53">
                  <c:v>2830.1095890410957</c:v>
                </c:pt>
                <c:pt idx="54">
                  <c:v>2835.716894977169</c:v>
                </c:pt>
                <c:pt idx="55">
                  <c:v>2832.5422374429222</c:v>
                </c:pt>
                <c:pt idx="56">
                  <c:v>2917.3082191780823</c:v>
                </c:pt>
                <c:pt idx="57">
                  <c:v>2886.271689497717</c:v>
                </c:pt>
                <c:pt idx="58">
                  <c:v>2944.1655251141551</c:v>
                </c:pt>
                <c:pt idx="59">
                  <c:v>2947.8093607305937</c:v>
                </c:pt>
                <c:pt idx="60">
                  <c:v>2947.0125570776258</c:v>
                </c:pt>
                <c:pt idx="61">
                  <c:v>3010.972602739726</c:v>
                </c:pt>
                <c:pt idx="62">
                  <c:v>3023.4440639269405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62-452A-84EC-865EB92911A8}"/>
            </c:ext>
          </c:extLst>
        </c:ser>
        <c:ser>
          <c:idx val="2"/>
          <c:order val="1"/>
          <c:tx>
            <c:strRef>
              <c:f>'Sales by state Price-effect'!$H$46</c:f>
              <c:strCache>
                <c:ptCount val="1"/>
                <c:pt idx="0">
                  <c:v>Western Montana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'Sales by state Price-effect'!$I$44:$BS$44</c:f>
              <c:numCache>
                <c:formatCode>General</c:formatCode>
                <c:ptCount val="63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  <c:pt idx="39">
                  <c:v>2027</c:v>
                </c:pt>
                <c:pt idx="40">
                  <c:v>2028</c:v>
                </c:pt>
                <c:pt idx="41">
                  <c:v>2029</c:v>
                </c:pt>
                <c:pt idx="42">
                  <c:v>2030</c:v>
                </c:pt>
                <c:pt idx="43">
                  <c:v>2031</c:v>
                </c:pt>
                <c:pt idx="44">
                  <c:v>2032</c:v>
                </c:pt>
                <c:pt idx="45">
                  <c:v>2033</c:v>
                </c:pt>
                <c:pt idx="46">
                  <c:v>2034</c:v>
                </c:pt>
                <c:pt idx="47">
                  <c:v>2035</c:v>
                </c:pt>
                <c:pt idx="48">
                  <c:v>2036</c:v>
                </c:pt>
                <c:pt idx="49">
                  <c:v>2037</c:v>
                </c:pt>
                <c:pt idx="50">
                  <c:v>2038</c:v>
                </c:pt>
                <c:pt idx="51">
                  <c:v>2039</c:v>
                </c:pt>
                <c:pt idx="52">
                  <c:v>2040</c:v>
                </c:pt>
                <c:pt idx="53">
                  <c:v>2041</c:v>
                </c:pt>
                <c:pt idx="54">
                  <c:v>2042</c:v>
                </c:pt>
                <c:pt idx="55">
                  <c:v>2043</c:v>
                </c:pt>
                <c:pt idx="56">
                  <c:v>2044</c:v>
                </c:pt>
                <c:pt idx="57">
                  <c:v>2045</c:v>
                </c:pt>
                <c:pt idx="58">
                  <c:v>2046</c:v>
                </c:pt>
                <c:pt idx="59">
                  <c:v>2047</c:v>
                </c:pt>
                <c:pt idx="60">
                  <c:v>2048</c:v>
                </c:pt>
                <c:pt idx="61">
                  <c:v>2049</c:v>
                </c:pt>
                <c:pt idx="62">
                  <c:v>2050</c:v>
                </c:pt>
              </c:numCache>
            </c:numRef>
          </c:cat>
          <c:val>
            <c:numRef>
              <c:f>'Sales by state Price-effect'!$I$46:$BS$46</c:f>
              <c:numCache>
                <c:formatCode>_(* #,##0_);_(* \(#,##0\);_(* "-"??_);_(@_)</c:formatCode>
                <c:ptCount val="63"/>
                <c:pt idx="0">
                  <c:v>737.33824200913239</c:v>
                </c:pt>
                <c:pt idx="1">
                  <c:v>763.2235159817352</c:v>
                </c:pt>
                <c:pt idx="2">
                  <c:v>775.99121004566211</c:v>
                </c:pt>
                <c:pt idx="3">
                  <c:v>773.63093607305939</c:v>
                </c:pt>
                <c:pt idx="4">
                  <c:v>794.59931506849307</c:v>
                </c:pt>
                <c:pt idx="5">
                  <c:v>765.10684931506853</c:v>
                </c:pt>
                <c:pt idx="6">
                  <c:v>731.6352739726027</c:v>
                </c:pt>
                <c:pt idx="7">
                  <c:v>732.66712328767119</c:v>
                </c:pt>
                <c:pt idx="8">
                  <c:v>785.43207762557086</c:v>
                </c:pt>
                <c:pt idx="9">
                  <c:v>829.31392694063925</c:v>
                </c:pt>
                <c:pt idx="10">
                  <c:v>626.91563926940637</c:v>
                </c:pt>
                <c:pt idx="11">
                  <c:v>860.90981735159812</c:v>
                </c:pt>
                <c:pt idx="12">
                  <c:v>857.75627853881281</c:v>
                </c:pt>
                <c:pt idx="13">
                  <c:v>902.94611872146118</c:v>
                </c:pt>
                <c:pt idx="14">
                  <c:v>542.03675799086761</c:v>
                </c:pt>
                <c:pt idx="15">
                  <c:v>745.05970319634707</c:v>
                </c:pt>
                <c:pt idx="16">
                  <c:v>707.6936073059361</c:v>
                </c:pt>
                <c:pt idx="17">
                  <c:v>682.68150684931504</c:v>
                </c:pt>
                <c:pt idx="18">
                  <c:v>694.74155251141553</c:v>
                </c:pt>
                <c:pt idx="19">
                  <c:v>729.30273972602743</c:v>
                </c:pt>
                <c:pt idx="20">
                  <c:v>881.03378995433786</c:v>
                </c:pt>
                <c:pt idx="21">
                  <c:v>837.23949771689502</c:v>
                </c:pt>
                <c:pt idx="22">
                  <c:v>759.44463470319636</c:v>
                </c:pt>
                <c:pt idx="23">
                  <c:v>693.50958904109598</c:v>
                </c:pt>
                <c:pt idx="24">
                  <c:v>688.69748858447485</c:v>
                </c:pt>
                <c:pt idx="25">
                  <c:v>694.94783105022839</c:v>
                </c:pt>
                <c:pt idx="26">
                  <c:v>694.05399543378996</c:v>
                </c:pt>
                <c:pt idx="27">
                  <c:v>710.69292237442926</c:v>
                </c:pt>
                <c:pt idx="28">
                  <c:v>918.28436073059368</c:v>
                </c:pt>
                <c:pt idx="29">
                  <c:v>776.47237442922381</c:v>
                </c:pt>
                <c:pt idx="30">
                  <c:v>789.38025114155244</c:v>
                </c:pt>
                <c:pt idx="31">
                  <c:v>793.36792237442933</c:v>
                </c:pt>
                <c:pt idx="32">
                  <c:v>794.76506849315069</c:v>
                </c:pt>
                <c:pt idx="33">
                  <c:v>804.37237442922378</c:v>
                </c:pt>
                <c:pt idx="34">
                  <c:v>787.5472602739726</c:v>
                </c:pt>
                <c:pt idx="35">
                  <c:v>790.94463470319636</c:v>
                </c:pt>
                <c:pt idx="36">
                  <c:v>774.71826484018266</c:v>
                </c:pt>
                <c:pt idx="37">
                  <c:v>766.72374429223748</c:v>
                </c:pt>
                <c:pt idx="38">
                  <c:v>754.08367579908679</c:v>
                </c:pt>
                <c:pt idx="39">
                  <c:v>734.75296803652964</c:v>
                </c:pt>
                <c:pt idx="40">
                  <c:v>730.66974885844752</c:v>
                </c:pt>
                <c:pt idx="41">
                  <c:v>729.47614155251142</c:v>
                </c:pt>
                <c:pt idx="42">
                  <c:v>712.04086757990865</c:v>
                </c:pt>
                <c:pt idx="43">
                  <c:v>703.57226027397257</c:v>
                </c:pt>
                <c:pt idx="44">
                  <c:v>695.18732876712329</c:v>
                </c:pt>
                <c:pt idx="45">
                  <c:v>699.17077625570778</c:v>
                </c:pt>
                <c:pt idx="46">
                  <c:v>682.75639269406395</c:v>
                </c:pt>
                <c:pt idx="47">
                  <c:v>685.24634703196341</c:v>
                </c:pt>
                <c:pt idx="48">
                  <c:v>691.0663242009133</c:v>
                </c:pt>
                <c:pt idx="49">
                  <c:v>676.80285388127857</c:v>
                </c:pt>
                <c:pt idx="50">
                  <c:v>672.8974885844749</c:v>
                </c:pt>
                <c:pt idx="51">
                  <c:v>671.93504566210049</c:v>
                </c:pt>
                <c:pt idx="52">
                  <c:v>657.79052511415523</c:v>
                </c:pt>
                <c:pt idx="53">
                  <c:v>662.46164383561643</c:v>
                </c:pt>
                <c:pt idx="54">
                  <c:v>652.76347031963462</c:v>
                </c:pt>
                <c:pt idx="55">
                  <c:v>647.1360730593608</c:v>
                </c:pt>
                <c:pt idx="56">
                  <c:v>661.13561643835612</c:v>
                </c:pt>
                <c:pt idx="57">
                  <c:v>648.73070776255713</c:v>
                </c:pt>
                <c:pt idx="58">
                  <c:v>651.21563926940644</c:v>
                </c:pt>
                <c:pt idx="59">
                  <c:v>659.67157534246576</c:v>
                </c:pt>
                <c:pt idx="60">
                  <c:v>645.8151826484019</c:v>
                </c:pt>
                <c:pt idx="61">
                  <c:v>659.19132420091319</c:v>
                </c:pt>
                <c:pt idx="62">
                  <c:v>657.77043378995438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62-452A-84EC-865EB92911A8}"/>
            </c:ext>
          </c:extLst>
        </c:ser>
        <c:ser>
          <c:idx val="3"/>
          <c:order val="2"/>
          <c:tx>
            <c:strRef>
              <c:f>'Sales by state Price-effect'!$H$47</c:f>
              <c:strCache>
                <c:ptCount val="1"/>
                <c:pt idx="0">
                  <c:v>Oregon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'Sales by state Price-effect'!$I$44:$BS$44</c:f>
              <c:numCache>
                <c:formatCode>General</c:formatCode>
                <c:ptCount val="63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  <c:pt idx="39">
                  <c:v>2027</c:v>
                </c:pt>
                <c:pt idx="40">
                  <c:v>2028</c:v>
                </c:pt>
                <c:pt idx="41">
                  <c:v>2029</c:v>
                </c:pt>
                <c:pt idx="42">
                  <c:v>2030</c:v>
                </c:pt>
                <c:pt idx="43">
                  <c:v>2031</c:v>
                </c:pt>
                <c:pt idx="44">
                  <c:v>2032</c:v>
                </c:pt>
                <c:pt idx="45">
                  <c:v>2033</c:v>
                </c:pt>
                <c:pt idx="46">
                  <c:v>2034</c:v>
                </c:pt>
                <c:pt idx="47">
                  <c:v>2035</c:v>
                </c:pt>
                <c:pt idx="48">
                  <c:v>2036</c:v>
                </c:pt>
                <c:pt idx="49">
                  <c:v>2037</c:v>
                </c:pt>
                <c:pt idx="50">
                  <c:v>2038</c:v>
                </c:pt>
                <c:pt idx="51">
                  <c:v>2039</c:v>
                </c:pt>
                <c:pt idx="52">
                  <c:v>2040</c:v>
                </c:pt>
                <c:pt idx="53">
                  <c:v>2041</c:v>
                </c:pt>
                <c:pt idx="54">
                  <c:v>2042</c:v>
                </c:pt>
                <c:pt idx="55">
                  <c:v>2043</c:v>
                </c:pt>
                <c:pt idx="56">
                  <c:v>2044</c:v>
                </c:pt>
                <c:pt idx="57">
                  <c:v>2045</c:v>
                </c:pt>
                <c:pt idx="58">
                  <c:v>2046</c:v>
                </c:pt>
                <c:pt idx="59">
                  <c:v>2047</c:v>
                </c:pt>
                <c:pt idx="60">
                  <c:v>2048</c:v>
                </c:pt>
                <c:pt idx="61">
                  <c:v>2049</c:v>
                </c:pt>
                <c:pt idx="62">
                  <c:v>2050</c:v>
                </c:pt>
              </c:numCache>
            </c:numRef>
          </c:cat>
          <c:val>
            <c:numRef>
              <c:f>'Sales by state Price-effect'!$I$47:$BS$47</c:f>
              <c:numCache>
                <c:formatCode>_(* #,##0_);_(* \(#,##0\);_(* "-"??_);_(@_)</c:formatCode>
                <c:ptCount val="63"/>
                <c:pt idx="0">
                  <c:v>4224.7728310502289</c:v>
                </c:pt>
                <c:pt idx="1">
                  <c:v>4405.0673515981734</c:v>
                </c:pt>
                <c:pt idx="2">
                  <c:v>4673.8550228310505</c:v>
                </c:pt>
                <c:pt idx="3">
                  <c:v>4827.0079908675798</c:v>
                </c:pt>
                <c:pt idx="4">
                  <c:v>4898.1278538812785</c:v>
                </c:pt>
                <c:pt idx="5">
                  <c:v>4809.4189497716898</c:v>
                </c:pt>
                <c:pt idx="6">
                  <c:v>5001.5878995433795</c:v>
                </c:pt>
                <c:pt idx="7">
                  <c:v>5036.6575342465758</c:v>
                </c:pt>
                <c:pt idx="8">
                  <c:v>5102.727168949772</c:v>
                </c:pt>
                <c:pt idx="9">
                  <c:v>5379.8595890410961</c:v>
                </c:pt>
                <c:pt idx="10">
                  <c:v>5393.0947488584479</c:v>
                </c:pt>
                <c:pt idx="11">
                  <c:v>5211.0262557077622</c:v>
                </c:pt>
                <c:pt idx="12">
                  <c:v>5276.5696347031962</c:v>
                </c:pt>
                <c:pt idx="13">
                  <c:v>5579.5627853881278</c:v>
                </c:pt>
                <c:pt idx="14">
                  <c:v>5086.2408675799088</c:v>
                </c:pt>
                <c:pt idx="15">
                  <c:v>5011.8698630136987</c:v>
                </c:pt>
                <c:pt idx="16">
                  <c:v>4989.6461187214618</c:v>
                </c:pt>
                <c:pt idx="17">
                  <c:v>5027.6324200913241</c:v>
                </c:pt>
                <c:pt idx="18">
                  <c:v>5129.7922374429227</c:v>
                </c:pt>
                <c:pt idx="19">
                  <c:v>5338.0582191780823</c:v>
                </c:pt>
                <c:pt idx="20">
                  <c:v>5412.5342465753429</c:v>
                </c:pt>
                <c:pt idx="21">
                  <c:v>5461.4029680365302</c:v>
                </c:pt>
                <c:pt idx="22">
                  <c:v>5300.0399543378999</c:v>
                </c:pt>
                <c:pt idx="23">
                  <c:v>5152.1689497716898</c:v>
                </c:pt>
                <c:pt idx="24">
                  <c:v>5279.2351598173518</c:v>
                </c:pt>
                <c:pt idx="25">
                  <c:v>5217.816210045662</c:v>
                </c:pt>
                <c:pt idx="26">
                  <c:v>5299.9452054794519</c:v>
                </c:pt>
                <c:pt idx="27">
                  <c:v>5263.5993150684926</c:v>
                </c:pt>
                <c:pt idx="28">
                  <c:v>5282.5833333333339</c:v>
                </c:pt>
                <c:pt idx="29">
                  <c:v>5289.528538812785</c:v>
                </c:pt>
                <c:pt idx="30">
                  <c:v>5380.5536529680367</c:v>
                </c:pt>
                <c:pt idx="31">
                  <c:v>5434.4851598173509</c:v>
                </c:pt>
                <c:pt idx="32">
                  <c:v>5461.3664383561645</c:v>
                </c:pt>
                <c:pt idx="33">
                  <c:v>5603.9611872146115</c:v>
                </c:pt>
                <c:pt idx="34">
                  <c:v>5665.5673515981744</c:v>
                </c:pt>
                <c:pt idx="35">
                  <c:v>5849.9063926940644</c:v>
                </c:pt>
                <c:pt idx="36">
                  <c:v>5826.4257990867582</c:v>
                </c:pt>
                <c:pt idx="37">
                  <c:v>5836.221461187215</c:v>
                </c:pt>
                <c:pt idx="38">
                  <c:v>5895.6278538812785</c:v>
                </c:pt>
                <c:pt idx="39">
                  <c:v>5875.2762557077622</c:v>
                </c:pt>
                <c:pt idx="40">
                  <c:v>6041.5867579908681</c:v>
                </c:pt>
                <c:pt idx="41">
                  <c:v>5952.4589041095896</c:v>
                </c:pt>
                <c:pt idx="42">
                  <c:v>5914.0878995433795</c:v>
                </c:pt>
                <c:pt idx="43">
                  <c:v>5934.382420091325</c:v>
                </c:pt>
                <c:pt idx="44">
                  <c:v>6033.7694063926938</c:v>
                </c:pt>
                <c:pt idx="45">
                  <c:v>6158.6929223744291</c:v>
                </c:pt>
                <c:pt idx="46">
                  <c:v>6063.327625570776</c:v>
                </c:pt>
                <c:pt idx="47">
                  <c:v>6240.3550228310505</c:v>
                </c:pt>
                <c:pt idx="48">
                  <c:v>6301.4737442922378</c:v>
                </c:pt>
                <c:pt idx="49">
                  <c:v>6345.3356164383558</c:v>
                </c:pt>
                <c:pt idx="50">
                  <c:v>6236.3618721461189</c:v>
                </c:pt>
                <c:pt idx="51">
                  <c:v>6332.7363013698632</c:v>
                </c:pt>
                <c:pt idx="52">
                  <c:v>6344.8926940639276</c:v>
                </c:pt>
                <c:pt idx="53">
                  <c:v>6483.6267123287671</c:v>
                </c:pt>
                <c:pt idx="54">
                  <c:v>6592.8333333333339</c:v>
                </c:pt>
                <c:pt idx="55">
                  <c:v>6519.4646118721466</c:v>
                </c:pt>
                <c:pt idx="56">
                  <c:v>6785.5753424657532</c:v>
                </c:pt>
                <c:pt idx="57">
                  <c:v>6764.255707762557</c:v>
                </c:pt>
                <c:pt idx="58">
                  <c:v>6779.9006849315074</c:v>
                </c:pt>
                <c:pt idx="59">
                  <c:v>6924.5867579908672</c:v>
                </c:pt>
                <c:pt idx="60">
                  <c:v>6981.7762557077631</c:v>
                </c:pt>
                <c:pt idx="61">
                  <c:v>7060.0239726027394</c:v>
                </c:pt>
                <c:pt idx="62">
                  <c:v>7149.2454337899544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62-452A-84EC-865EB92911A8}"/>
            </c:ext>
          </c:extLst>
        </c:ser>
        <c:ser>
          <c:idx val="4"/>
          <c:order val="3"/>
          <c:tx>
            <c:strRef>
              <c:f>'Sales by state Price-effect'!$H$48</c:f>
              <c:strCache>
                <c:ptCount val="1"/>
                <c:pt idx="0">
                  <c:v>Washington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'Sales by state Price-effect'!$I$44:$BS$44</c:f>
              <c:numCache>
                <c:formatCode>General</c:formatCode>
                <c:ptCount val="63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  <c:pt idx="37">
                  <c:v>2025</c:v>
                </c:pt>
                <c:pt idx="38">
                  <c:v>2026</c:v>
                </c:pt>
                <c:pt idx="39">
                  <c:v>2027</c:v>
                </c:pt>
                <c:pt idx="40">
                  <c:v>2028</c:v>
                </c:pt>
                <c:pt idx="41">
                  <c:v>2029</c:v>
                </c:pt>
                <c:pt idx="42">
                  <c:v>2030</c:v>
                </c:pt>
                <c:pt idx="43">
                  <c:v>2031</c:v>
                </c:pt>
                <c:pt idx="44">
                  <c:v>2032</c:v>
                </c:pt>
                <c:pt idx="45">
                  <c:v>2033</c:v>
                </c:pt>
                <c:pt idx="46">
                  <c:v>2034</c:v>
                </c:pt>
                <c:pt idx="47">
                  <c:v>2035</c:v>
                </c:pt>
                <c:pt idx="48">
                  <c:v>2036</c:v>
                </c:pt>
                <c:pt idx="49">
                  <c:v>2037</c:v>
                </c:pt>
                <c:pt idx="50">
                  <c:v>2038</c:v>
                </c:pt>
                <c:pt idx="51">
                  <c:v>2039</c:v>
                </c:pt>
                <c:pt idx="52">
                  <c:v>2040</c:v>
                </c:pt>
                <c:pt idx="53">
                  <c:v>2041</c:v>
                </c:pt>
                <c:pt idx="54">
                  <c:v>2042</c:v>
                </c:pt>
                <c:pt idx="55">
                  <c:v>2043</c:v>
                </c:pt>
                <c:pt idx="56">
                  <c:v>2044</c:v>
                </c:pt>
                <c:pt idx="57">
                  <c:v>2045</c:v>
                </c:pt>
                <c:pt idx="58">
                  <c:v>2046</c:v>
                </c:pt>
                <c:pt idx="59">
                  <c:v>2047</c:v>
                </c:pt>
                <c:pt idx="60">
                  <c:v>2048</c:v>
                </c:pt>
                <c:pt idx="61">
                  <c:v>2049</c:v>
                </c:pt>
                <c:pt idx="62">
                  <c:v>2050</c:v>
                </c:pt>
              </c:numCache>
            </c:numRef>
          </c:cat>
          <c:val>
            <c:numRef>
              <c:f>'Sales by state Price-effect'!$I$48:$BS$48</c:f>
              <c:numCache>
                <c:formatCode>_(* #,##0_);_(* \(#,##0\);_(* "-"??_);_(@_)</c:formatCode>
                <c:ptCount val="63"/>
                <c:pt idx="0">
                  <c:v>8582.3573059360733</c:v>
                </c:pt>
                <c:pt idx="1">
                  <c:v>9469.2773972602736</c:v>
                </c:pt>
                <c:pt idx="2">
                  <c:v>9643.1506849315065</c:v>
                </c:pt>
                <c:pt idx="3">
                  <c:v>10119.608447488585</c:v>
                </c:pt>
                <c:pt idx="4">
                  <c:v>10320.076484018264</c:v>
                </c:pt>
                <c:pt idx="5">
                  <c:v>9934.5273972602754</c:v>
                </c:pt>
                <c:pt idx="6">
                  <c:v>10067.729452054795</c:v>
                </c:pt>
                <c:pt idx="7">
                  <c:v>9655.4920091324202</c:v>
                </c:pt>
                <c:pt idx="8">
                  <c:v>9758.7751141552508</c:v>
                </c:pt>
                <c:pt idx="9">
                  <c:v>9784.4566210045668</c:v>
                </c:pt>
                <c:pt idx="10">
                  <c:v>10064.642694063929</c:v>
                </c:pt>
                <c:pt idx="11">
                  <c:v>10548.116438356165</c:v>
                </c:pt>
                <c:pt idx="12">
                  <c:v>10997.880136986301</c:v>
                </c:pt>
                <c:pt idx="13">
                  <c:v>10765.303652968036</c:v>
                </c:pt>
                <c:pt idx="14">
                  <c:v>8710.6997716894966</c:v>
                </c:pt>
                <c:pt idx="15">
                  <c:v>8344.8789954337899</c:v>
                </c:pt>
                <c:pt idx="16">
                  <c:v>8715.5947488584479</c:v>
                </c:pt>
                <c:pt idx="17">
                  <c:v>8925.3059360730585</c:v>
                </c:pt>
                <c:pt idx="18">
                  <c:v>9335.1130136986303</c:v>
                </c:pt>
                <c:pt idx="19">
                  <c:v>9510.92808219178</c:v>
                </c:pt>
                <c:pt idx="20">
                  <c:v>9592.1529680365293</c:v>
                </c:pt>
                <c:pt idx="21">
                  <c:v>9772.6255707762557</c:v>
                </c:pt>
                <c:pt idx="22">
                  <c:v>10096.800228310503</c:v>
                </c:pt>
                <c:pt idx="23">
                  <c:v>10127.11301369863</c:v>
                </c:pt>
                <c:pt idx="24">
                  <c:v>10515.566210045663</c:v>
                </c:pt>
                <c:pt idx="25">
                  <c:v>10356.078767123288</c:v>
                </c:pt>
                <c:pt idx="26">
                  <c:v>10417.118721461187</c:v>
                </c:pt>
                <c:pt idx="27">
                  <c:v>10334.19406392694</c:v>
                </c:pt>
                <c:pt idx="28">
                  <c:v>10106.159817351599</c:v>
                </c:pt>
                <c:pt idx="29">
                  <c:v>9962.1038812785391</c:v>
                </c:pt>
                <c:pt idx="30">
                  <c:v>10132.953196347033</c:v>
                </c:pt>
                <c:pt idx="31">
                  <c:v>10240.465753424658</c:v>
                </c:pt>
                <c:pt idx="32">
                  <c:v>10281.075342465754</c:v>
                </c:pt>
                <c:pt idx="33">
                  <c:v>10641.510273972604</c:v>
                </c:pt>
                <c:pt idx="34">
                  <c:v>10562.819634703197</c:v>
                </c:pt>
                <c:pt idx="35">
                  <c:v>10797.519406392696</c:v>
                </c:pt>
                <c:pt idx="36">
                  <c:v>10736.070776255707</c:v>
                </c:pt>
                <c:pt idx="37">
                  <c:v>10762.165525114156</c:v>
                </c:pt>
                <c:pt idx="38">
                  <c:v>10814.318493150684</c:v>
                </c:pt>
                <c:pt idx="39">
                  <c:v>10696.098173515982</c:v>
                </c:pt>
                <c:pt idx="40">
                  <c:v>10921.001141552511</c:v>
                </c:pt>
                <c:pt idx="41">
                  <c:v>10930.509132420091</c:v>
                </c:pt>
                <c:pt idx="42">
                  <c:v>10809.381278538813</c:v>
                </c:pt>
                <c:pt idx="43">
                  <c:v>10724.711187214612</c:v>
                </c:pt>
                <c:pt idx="44">
                  <c:v>10883.179223744291</c:v>
                </c:pt>
                <c:pt idx="45">
                  <c:v>11103.027397260275</c:v>
                </c:pt>
                <c:pt idx="46">
                  <c:v>10976.068493150686</c:v>
                </c:pt>
                <c:pt idx="47">
                  <c:v>11181.474885844749</c:v>
                </c:pt>
                <c:pt idx="48">
                  <c:v>11375.896118721463</c:v>
                </c:pt>
                <c:pt idx="49">
                  <c:v>11336.461187214611</c:v>
                </c:pt>
                <c:pt idx="50">
                  <c:v>11210.642694063927</c:v>
                </c:pt>
                <c:pt idx="51">
                  <c:v>11400.422374429223</c:v>
                </c:pt>
                <c:pt idx="52">
                  <c:v>11340.462328767124</c:v>
                </c:pt>
                <c:pt idx="53">
                  <c:v>11564.246575342466</c:v>
                </c:pt>
                <c:pt idx="54">
                  <c:v>11629.20091324201</c:v>
                </c:pt>
                <c:pt idx="55">
                  <c:v>11534.383561643835</c:v>
                </c:pt>
                <c:pt idx="56">
                  <c:v>11915.993150684932</c:v>
                </c:pt>
                <c:pt idx="57">
                  <c:v>11791.894977168949</c:v>
                </c:pt>
                <c:pt idx="58">
                  <c:v>11941.56392694064</c:v>
                </c:pt>
                <c:pt idx="59">
                  <c:v>12059.965753424658</c:v>
                </c:pt>
                <c:pt idx="60">
                  <c:v>12094.874429223746</c:v>
                </c:pt>
                <c:pt idx="61">
                  <c:v>12214.817351598174</c:v>
                </c:pt>
                <c:pt idx="62">
                  <c:v>12287.271689497717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62-452A-84EC-865EB9291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4720"/>
        <c:axId val="485549119"/>
      </c:lineChart>
      <c:catAx>
        <c:axId val="179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549119"/>
        <c:crosses val="autoZero"/>
        <c:auto val="1"/>
        <c:lblAlgn val="ctr"/>
        <c:lblOffset val="100"/>
        <c:noMultiLvlLbl val="0"/>
      </c:catAx>
      <c:valAx>
        <c:axId val="485549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590549</xdr:colOff>
      <xdr:row>74</xdr:row>
      <xdr:rowOff>47624</xdr:rowOff>
    </xdr:from>
    <xdr:to>
      <xdr:col>26</xdr:col>
      <xdr:colOff>600075</xdr:colOff>
      <xdr:row>105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641E91-ED0A-4B03-88B8-6C827762F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jala/Box/Power%20Division/Power%20Plan/2021%20Power%20Plan/2021%20Plan%20Supporting%20Material%20for%20Web/Supporting%20Material%20Sections/Economic%20and%20Energy%20Use%20Forecasts/archive/Companion%20Workbook%20to%208th%20plan%20write-up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al Economic Drivers"/>
      <sheetName val="Inflation Rates"/>
      <sheetName val="Res Single Family"/>
      <sheetName val="RES MultiFamily"/>
      <sheetName val="RES other Family "/>
      <sheetName val="Population"/>
      <sheetName val="Range of Economic scenarios"/>
      <sheetName val="Commercial sqf Aggregate"/>
      <sheetName val="Industrial output Aggregate"/>
      <sheetName val="Data Centers"/>
      <sheetName val="Agriculture"/>
      <sheetName val="SL &amp; PF"/>
      <sheetName val="Additional Economic Drivers --&gt;"/>
      <sheetName val="Personal Income"/>
      <sheetName val="Commercial employment"/>
      <sheetName val="Heating and Cooling Degree Days"/>
      <sheetName val="AC Saturation "/>
      <sheetName val="Migration &amp; Population"/>
      <sheetName val="Per Capita Consumption"/>
      <sheetName val="State Level Economic Drivers -&gt;"/>
      <sheetName val="Data (1)"/>
      <sheetName val="Data (2)"/>
      <sheetName val="Data (3)"/>
      <sheetName val="Data (4)"/>
      <sheetName val="Data (5)"/>
      <sheetName val="Data (6)"/>
      <sheetName val="Data (7)"/>
      <sheetName val="Data (8)"/>
      <sheetName val="Data (9)"/>
      <sheetName val="Data (10)"/>
      <sheetName val="Data (11)"/>
      <sheetName val="Data (12)"/>
      <sheetName val="Data (13)"/>
      <sheetName val="Data (14)"/>
      <sheetName val="Data (15)"/>
      <sheetName val="Data (16)"/>
      <sheetName val="Data (17)"/>
      <sheetName val="Data (18)"/>
      <sheetName val="Data (19)"/>
      <sheetName val="Data (20)"/>
      <sheetName val="Data (21)"/>
      <sheetName val="Data (22)"/>
      <sheetName val="Data (23)"/>
      <sheetName val="Data (24)"/>
      <sheetName val="Data (25)"/>
      <sheetName val="Data (26)"/>
      <sheetName val="Data (27)"/>
      <sheetName val="Data (28)"/>
      <sheetName val="Data (29)"/>
      <sheetName val="Data (30)"/>
      <sheetName val="Data (31)"/>
      <sheetName val="Data (32)"/>
      <sheetName val="Data (33)"/>
      <sheetName val="Data (34)"/>
      <sheetName val="Data (35)"/>
      <sheetName val="Data (36)"/>
      <sheetName val="Data (37)"/>
      <sheetName val="Data (38)"/>
      <sheetName val="Data (39)"/>
      <sheetName val="Data (40)"/>
      <sheetName val="Data (41)"/>
      <sheetName val="Data (42)"/>
      <sheetName val="Data (43)"/>
      <sheetName val="Data (44)"/>
      <sheetName val="Data (45)"/>
      <sheetName val="Load Forecasts ----&gt;"/>
      <sheetName val="All Total Energy Table"/>
      <sheetName val="All Residential"/>
      <sheetName val="All Commercial"/>
      <sheetName val="All Industrial"/>
      <sheetName val="All Transportation"/>
      <sheetName val="All Irrigation"/>
      <sheetName val="All SL&amp;PF"/>
      <sheetName val="DSI and Large Data Centers"/>
      <sheetName val="Sector Level AAGR"/>
      <sheetName val="All sector &amp;  Enduses Loads "/>
      <sheetName val="observed peak loads"/>
      <sheetName val="Monthly Peaks and Energy"/>
      <sheetName val="Sales by Sector"/>
      <sheetName val="Sales by state Price-effect"/>
      <sheetName val="impact of codes and standards"/>
      <sheetName val="load forecast outside NW"/>
      <sheetName val="GHG Emissions -----&gt; "/>
      <sheetName val="Per Capita CO2e data and graphs"/>
      <sheetName val="Sector level CO2e data &amp; Graphs"/>
      <sheetName val="Power sector Emission factors"/>
      <sheetName val="GHG Coefficient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>
        <row r="44">
          <cell r="I44">
            <v>1988</v>
          </cell>
          <cell r="J44">
            <v>1989</v>
          </cell>
          <cell r="K44">
            <v>1990</v>
          </cell>
          <cell r="L44">
            <v>1991</v>
          </cell>
          <cell r="M44">
            <v>1992</v>
          </cell>
          <cell r="N44">
            <v>1993</v>
          </cell>
          <cell r="O44">
            <v>1994</v>
          </cell>
          <cell r="P44">
            <v>1995</v>
          </cell>
          <cell r="Q44">
            <v>1996</v>
          </cell>
          <cell r="R44">
            <v>1997</v>
          </cell>
          <cell r="S44">
            <v>1998</v>
          </cell>
          <cell r="T44">
            <v>1999</v>
          </cell>
          <cell r="U44">
            <v>2000</v>
          </cell>
          <cell r="V44">
            <v>2001</v>
          </cell>
          <cell r="W44">
            <v>2002</v>
          </cell>
          <cell r="X44">
            <v>2003</v>
          </cell>
          <cell r="Y44">
            <v>2004</v>
          </cell>
          <cell r="Z44">
            <v>2005</v>
          </cell>
          <cell r="AA44">
            <v>2006</v>
          </cell>
          <cell r="AB44">
            <v>2007</v>
          </cell>
          <cell r="AC44">
            <v>2008</v>
          </cell>
          <cell r="AD44">
            <v>2009</v>
          </cell>
          <cell r="AE44">
            <v>2010</v>
          </cell>
          <cell r="AF44">
            <v>2011</v>
          </cell>
          <cell r="AG44">
            <v>2012</v>
          </cell>
          <cell r="AH44">
            <v>2013</v>
          </cell>
          <cell r="AI44">
            <v>2014</v>
          </cell>
          <cell r="AJ44">
            <v>2015</v>
          </cell>
          <cell r="AK44">
            <v>2016</v>
          </cell>
          <cell r="AL44">
            <v>2017</v>
          </cell>
          <cell r="AM44">
            <v>2018</v>
          </cell>
          <cell r="AN44">
            <v>2019</v>
          </cell>
          <cell r="AO44">
            <v>2020</v>
          </cell>
          <cell r="AP44">
            <v>2021</v>
          </cell>
          <cell r="AQ44">
            <v>2022</v>
          </cell>
          <cell r="AR44">
            <v>2023</v>
          </cell>
          <cell r="AS44">
            <v>2024</v>
          </cell>
          <cell r="AT44">
            <v>2025</v>
          </cell>
          <cell r="AU44">
            <v>2026</v>
          </cell>
          <cell r="AV44">
            <v>2027</v>
          </cell>
          <cell r="AW44">
            <v>2028</v>
          </cell>
          <cell r="AX44">
            <v>2029</v>
          </cell>
          <cell r="AY44">
            <v>2030</v>
          </cell>
          <cell r="AZ44">
            <v>2031</v>
          </cell>
          <cell r="BA44">
            <v>2032</v>
          </cell>
          <cell r="BB44">
            <v>2033</v>
          </cell>
          <cell r="BC44">
            <v>2034</v>
          </cell>
          <cell r="BD44">
            <v>2035</v>
          </cell>
          <cell r="BE44">
            <v>2036</v>
          </cell>
          <cell r="BF44">
            <v>2037</v>
          </cell>
          <cell r="BG44">
            <v>2038</v>
          </cell>
          <cell r="BH44">
            <v>2039</v>
          </cell>
          <cell r="BI44">
            <v>2040</v>
          </cell>
          <cell r="BJ44">
            <v>2041</v>
          </cell>
          <cell r="BK44">
            <v>2042</v>
          </cell>
          <cell r="BL44">
            <v>2043</v>
          </cell>
          <cell r="BM44">
            <v>2044</v>
          </cell>
          <cell r="BN44">
            <v>2045</v>
          </cell>
          <cell r="BO44">
            <v>2046</v>
          </cell>
          <cell r="BP44">
            <v>2047</v>
          </cell>
          <cell r="BQ44">
            <v>2048</v>
          </cell>
          <cell r="BR44">
            <v>2049</v>
          </cell>
          <cell r="BS44">
            <v>2050</v>
          </cell>
        </row>
        <row r="45">
          <cell r="H45" t="str">
            <v>Idaho</v>
          </cell>
          <cell r="I45">
            <v>1796.3710045662099</v>
          </cell>
          <cell r="J45">
            <v>1915.0376712328766</v>
          </cell>
          <cell r="K45">
            <v>1989.0011415525116</v>
          </cell>
          <cell r="L45">
            <v>2007.6757990867582</v>
          </cell>
          <cell r="M45">
            <v>2013.6267123287671</v>
          </cell>
          <cell r="N45">
            <v>2111.2796803652968</v>
          </cell>
          <cell r="O45">
            <v>2075.3173515981734</v>
          </cell>
          <cell r="P45">
            <v>2208.0171232876714</v>
          </cell>
          <cell r="Q45">
            <v>2180.316210045662</v>
          </cell>
          <cell r="R45">
            <v>2422.428082191781</v>
          </cell>
          <cell r="S45">
            <v>2488.666666666667</v>
          </cell>
          <cell r="T45">
            <v>2455.0045662100456</v>
          </cell>
          <cell r="U45">
            <v>2525.5901826484019</v>
          </cell>
          <cell r="V45">
            <v>2534.478310502283</v>
          </cell>
          <cell r="W45">
            <v>2338.4452054794519</v>
          </cell>
          <cell r="X45">
            <v>2268.1004566210049</v>
          </cell>
          <cell r="Y45">
            <v>2358.1312785388127</v>
          </cell>
          <cell r="Z45">
            <v>2437.8002283105025</v>
          </cell>
          <cell r="AA45">
            <v>2441.2842465753429</v>
          </cell>
          <cell r="AB45">
            <v>2545.4805936073058</v>
          </cell>
          <cell r="AC45">
            <v>2655.7785388127854</v>
          </cell>
          <cell r="AD45">
            <v>2672.4920091324202</v>
          </cell>
          <cell r="AE45">
            <v>2539.9063926940644</v>
          </cell>
          <cell r="AF45">
            <v>2547.8264840182646</v>
          </cell>
          <cell r="AG45">
            <v>2599.3561643835619</v>
          </cell>
          <cell r="AH45">
            <v>2649.5490867579911</v>
          </cell>
          <cell r="AI45">
            <v>2704.211187214612</v>
          </cell>
          <cell r="AJ45">
            <v>2596.9680365296804</v>
          </cell>
          <cell r="AK45">
            <v>2573.4052511415525</v>
          </cell>
          <cell r="AL45">
            <v>2574.732876712329</v>
          </cell>
          <cell r="AM45">
            <v>2651.0194063926942</v>
          </cell>
          <cell r="AN45">
            <v>2681.8059360730595</v>
          </cell>
          <cell r="AO45">
            <v>2704.7294520547948</v>
          </cell>
          <cell r="AP45">
            <v>2740.0981735159817</v>
          </cell>
          <cell r="AQ45">
            <v>2721.5182648401828</v>
          </cell>
          <cell r="AR45">
            <v>2786.8812785388131</v>
          </cell>
          <cell r="AS45">
            <v>2776.6232876712329</v>
          </cell>
          <cell r="AT45">
            <v>2788.4760273972602</v>
          </cell>
          <cell r="AU45">
            <v>2808.3584474885847</v>
          </cell>
          <cell r="AV45">
            <v>2751.527397260274</v>
          </cell>
          <cell r="AW45">
            <v>2805.1107305936075</v>
          </cell>
          <cell r="AX45">
            <v>2817.0068493150684</v>
          </cell>
          <cell r="AY45">
            <v>2770.0833333333335</v>
          </cell>
          <cell r="AZ45">
            <v>2762.066210045662</v>
          </cell>
          <cell r="BA45">
            <v>2785.4965753424658</v>
          </cell>
          <cell r="BB45">
            <v>2832.3824200913241</v>
          </cell>
          <cell r="BC45">
            <v>2775.0605022831051</v>
          </cell>
          <cell r="BD45">
            <v>2807.7146118721462</v>
          </cell>
          <cell r="BE45">
            <v>2856.4691780821918</v>
          </cell>
          <cell r="BF45">
            <v>2838.5114155251144</v>
          </cell>
          <cell r="BG45">
            <v>2807.4977168949772</v>
          </cell>
          <cell r="BH45">
            <v>2840.3481735159817</v>
          </cell>
          <cell r="BI45">
            <v>2795.8892694063929</v>
          </cell>
          <cell r="BJ45">
            <v>2830.1095890410957</v>
          </cell>
          <cell r="BK45">
            <v>2835.716894977169</v>
          </cell>
          <cell r="BL45">
            <v>2832.5422374429222</v>
          </cell>
          <cell r="BM45">
            <v>2917.3082191780823</v>
          </cell>
          <cell r="BN45">
            <v>2886.271689497717</v>
          </cell>
          <cell r="BO45">
            <v>2944.1655251141551</v>
          </cell>
          <cell r="BP45">
            <v>2947.8093607305937</v>
          </cell>
          <cell r="BQ45">
            <v>2947.0125570776258</v>
          </cell>
          <cell r="BR45">
            <v>3010.972602739726</v>
          </cell>
          <cell r="BS45">
            <v>3023.4440639269405</v>
          </cell>
        </row>
        <row r="46">
          <cell r="H46" t="str">
            <v>Western Montana</v>
          </cell>
          <cell r="I46">
            <v>737.33824200913239</v>
          </cell>
          <cell r="J46">
            <v>763.2235159817352</v>
          </cell>
          <cell r="K46">
            <v>775.99121004566211</v>
          </cell>
          <cell r="L46">
            <v>773.63093607305939</v>
          </cell>
          <cell r="M46">
            <v>794.59931506849307</v>
          </cell>
          <cell r="N46">
            <v>765.10684931506853</v>
          </cell>
          <cell r="O46">
            <v>731.6352739726027</v>
          </cell>
          <cell r="P46">
            <v>732.66712328767119</v>
          </cell>
          <cell r="Q46">
            <v>785.43207762557086</v>
          </cell>
          <cell r="R46">
            <v>829.31392694063925</v>
          </cell>
          <cell r="S46">
            <v>626.91563926940637</v>
          </cell>
          <cell r="T46">
            <v>860.90981735159812</v>
          </cell>
          <cell r="U46">
            <v>857.75627853881281</v>
          </cell>
          <cell r="V46">
            <v>902.94611872146118</v>
          </cell>
          <cell r="W46">
            <v>542.03675799086761</v>
          </cell>
          <cell r="X46">
            <v>745.05970319634707</v>
          </cell>
          <cell r="Y46">
            <v>707.6936073059361</v>
          </cell>
          <cell r="Z46">
            <v>682.68150684931504</v>
          </cell>
          <cell r="AA46">
            <v>694.74155251141553</v>
          </cell>
          <cell r="AB46">
            <v>729.30273972602743</v>
          </cell>
          <cell r="AC46">
            <v>881.03378995433786</v>
          </cell>
          <cell r="AD46">
            <v>837.23949771689502</v>
          </cell>
          <cell r="AE46">
            <v>759.44463470319636</v>
          </cell>
          <cell r="AF46">
            <v>693.50958904109598</v>
          </cell>
          <cell r="AG46">
            <v>688.69748858447485</v>
          </cell>
          <cell r="AH46">
            <v>694.94783105022839</v>
          </cell>
          <cell r="AI46">
            <v>694.05399543378996</v>
          </cell>
          <cell r="AJ46">
            <v>710.69292237442926</v>
          </cell>
          <cell r="AK46">
            <v>918.28436073059368</v>
          </cell>
          <cell r="AL46">
            <v>776.47237442922381</v>
          </cell>
          <cell r="AM46">
            <v>789.38025114155244</v>
          </cell>
          <cell r="AN46">
            <v>793.36792237442933</v>
          </cell>
          <cell r="AO46">
            <v>794.76506849315069</v>
          </cell>
          <cell r="AP46">
            <v>804.37237442922378</v>
          </cell>
          <cell r="AQ46">
            <v>787.5472602739726</v>
          </cell>
          <cell r="AR46">
            <v>790.94463470319636</v>
          </cell>
          <cell r="AS46">
            <v>774.71826484018266</v>
          </cell>
          <cell r="AT46">
            <v>766.72374429223748</v>
          </cell>
          <cell r="AU46">
            <v>754.08367579908679</v>
          </cell>
          <cell r="AV46">
            <v>734.75296803652964</v>
          </cell>
          <cell r="AW46">
            <v>730.66974885844752</v>
          </cell>
          <cell r="AX46">
            <v>729.47614155251142</v>
          </cell>
          <cell r="AY46">
            <v>712.04086757990865</v>
          </cell>
          <cell r="AZ46">
            <v>703.57226027397257</v>
          </cell>
          <cell r="BA46">
            <v>695.18732876712329</v>
          </cell>
          <cell r="BB46">
            <v>699.17077625570778</v>
          </cell>
          <cell r="BC46">
            <v>682.75639269406395</v>
          </cell>
          <cell r="BD46">
            <v>685.24634703196341</v>
          </cell>
          <cell r="BE46">
            <v>691.0663242009133</v>
          </cell>
          <cell r="BF46">
            <v>676.80285388127857</v>
          </cell>
          <cell r="BG46">
            <v>672.8974885844749</v>
          </cell>
          <cell r="BH46">
            <v>671.93504566210049</v>
          </cell>
          <cell r="BI46">
            <v>657.79052511415523</v>
          </cell>
          <cell r="BJ46">
            <v>662.46164383561643</v>
          </cell>
          <cell r="BK46">
            <v>652.76347031963462</v>
          </cell>
          <cell r="BL46">
            <v>647.1360730593608</v>
          </cell>
          <cell r="BM46">
            <v>661.13561643835612</v>
          </cell>
          <cell r="BN46">
            <v>648.73070776255713</v>
          </cell>
          <cell r="BO46">
            <v>651.21563926940644</v>
          </cell>
          <cell r="BP46">
            <v>659.67157534246576</v>
          </cell>
          <cell r="BQ46">
            <v>645.8151826484019</v>
          </cell>
          <cell r="BR46">
            <v>659.19132420091319</v>
          </cell>
          <cell r="BS46">
            <v>657.77043378995438</v>
          </cell>
        </row>
        <row r="47">
          <cell r="H47" t="str">
            <v>Oregon</v>
          </cell>
          <cell r="I47">
            <v>4224.7728310502289</v>
          </cell>
          <cell r="J47">
            <v>4405.0673515981734</v>
          </cell>
          <cell r="K47">
            <v>4673.8550228310505</v>
          </cell>
          <cell r="L47">
            <v>4827.0079908675798</v>
          </cell>
          <cell r="M47">
            <v>4898.1278538812785</v>
          </cell>
          <cell r="N47">
            <v>4809.4189497716898</v>
          </cell>
          <cell r="O47">
            <v>5001.5878995433795</v>
          </cell>
          <cell r="P47">
            <v>5036.6575342465758</v>
          </cell>
          <cell r="Q47">
            <v>5102.727168949772</v>
          </cell>
          <cell r="R47">
            <v>5379.8595890410961</v>
          </cell>
          <cell r="S47">
            <v>5393.0947488584479</v>
          </cell>
          <cell r="T47">
            <v>5211.0262557077622</v>
          </cell>
          <cell r="U47">
            <v>5276.5696347031962</v>
          </cell>
          <cell r="V47">
            <v>5579.5627853881278</v>
          </cell>
          <cell r="W47">
            <v>5086.2408675799088</v>
          </cell>
          <cell r="X47">
            <v>5011.8698630136987</v>
          </cell>
          <cell r="Y47">
            <v>4989.6461187214618</v>
          </cell>
          <cell r="Z47">
            <v>5027.6324200913241</v>
          </cell>
          <cell r="AA47">
            <v>5129.7922374429227</v>
          </cell>
          <cell r="AB47">
            <v>5338.0582191780823</v>
          </cell>
          <cell r="AC47">
            <v>5412.5342465753429</v>
          </cell>
          <cell r="AD47">
            <v>5461.4029680365302</v>
          </cell>
          <cell r="AE47">
            <v>5300.0399543378999</v>
          </cell>
          <cell r="AF47">
            <v>5152.1689497716898</v>
          </cell>
          <cell r="AG47">
            <v>5279.2351598173518</v>
          </cell>
          <cell r="AH47">
            <v>5217.816210045662</v>
          </cell>
          <cell r="AI47">
            <v>5299.9452054794519</v>
          </cell>
          <cell r="AJ47">
            <v>5263.5993150684926</v>
          </cell>
          <cell r="AK47">
            <v>5282.5833333333339</v>
          </cell>
          <cell r="AL47">
            <v>5289.528538812785</v>
          </cell>
          <cell r="AM47">
            <v>5380.5536529680367</v>
          </cell>
          <cell r="AN47">
            <v>5434.4851598173509</v>
          </cell>
          <cell r="AO47">
            <v>5461.3664383561645</v>
          </cell>
          <cell r="AP47">
            <v>5603.9611872146115</v>
          </cell>
          <cell r="AQ47">
            <v>5665.5673515981744</v>
          </cell>
          <cell r="AR47">
            <v>5849.9063926940644</v>
          </cell>
          <cell r="AS47">
            <v>5826.4257990867582</v>
          </cell>
          <cell r="AT47">
            <v>5836.221461187215</v>
          </cell>
          <cell r="AU47">
            <v>5895.6278538812785</v>
          </cell>
          <cell r="AV47">
            <v>5875.2762557077622</v>
          </cell>
          <cell r="AW47">
            <v>6041.5867579908681</v>
          </cell>
          <cell r="AX47">
            <v>5952.4589041095896</v>
          </cell>
          <cell r="AY47">
            <v>5914.0878995433795</v>
          </cell>
          <cell r="AZ47">
            <v>5934.382420091325</v>
          </cell>
          <cell r="BA47">
            <v>6033.7694063926938</v>
          </cell>
          <cell r="BB47">
            <v>6158.6929223744291</v>
          </cell>
          <cell r="BC47">
            <v>6063.327625570776</v>
          </cell>
          <cell r="BD47">
            <v>6240.3550228310505</v>
          </cell>
          <cell r="BE47">
            <v>6301.4737442922378</v>
          </cell>
          <cell r="BF47">
            <v>6345.3356164383558</v>
          </cell>
          <cell r="BG47">
            <v>6236.3618721461189</v>
          </cell>
          <cell r="BH47">
            <v>6332.7363013698632</v>
          </cell>
          <cell r="BI47">
            <v>6344.8926940639276</v>
          </cell>
          <cell r="BJ47">
            <v>6483.6267123287671</v>
          </cell>
          <cell r="BK47">
            <v>6592.8333333333339</v>
          </cell>
          <cell r="BL47">
            <v>6519.4646118721466</v>
          </cell>
          <cell r="BM47">
            <v>6785.5753424657532</v>
          </cell>
          <cell r="BN47">
            <v>6764.255707762557</v>
          </cell>
          <cell r="BO47">
            <v>6779.9006849315074</v>
          </cell>
          <cell r="BP47">
            <v>6924.5867579908672</v>
          </cell>
          <cell r="BQ47">
            <v>6981.7762557077631</v>
          </cell>
          <cell r="BR47">
            <v>7060.0239726027394</v>
          </cell>
          <cell r="BS47">
            <v>7149.2454337899544</v>
          </cell>
        </row>
        <row r="48">
          <cell r="H48" t="str">
            <v>Washington</v>
          </cell>
          <cell r="I48">
            <v>8582.3573059360733</v>
          </cell>
          <cell r="J48">
            <v>9469.2773972602736</v>
          </cell>
          <cell r="K48">
            <v>9643.1506849315065</v>
          </cell>
          <cell r="L48">
            <v>10119.608447488585</v>
          </cell>
          <cell r="M48">
            <v>10320.076484018264</v>
          </cell>
          <cell r="N48">
            <v>9934.5273972602754</v>
          </cell>
          <cell r="O48">
            <v>10067.729452054795</v>
          </cell>
          <cell r="P48">
            <v>9655.4920091324202</v>
          </cell>
          <cell r="Q48">
            <v>9758.7751141552508</v>
          </cell>
          <cell r="R48">
            <v>9784.4566210045668</v>
          </cell>
          <cell r="S48">
            <v>10064.642694063929</v>
          </cell>
          <cell r="T48">
            <v>10548.116438356165</v>
          </cell>
          <cell r="U48">
            <v>10997.880136986301</v>
          </cell>
          <cell r="V48">
            <v>10765.303652968036</v>
          </cell>
          <cell r="W48">
            <v>8710.6997716894966</v>
          </cell>
          <cell r="X48">
            <v>8344.8789954337899</v>
          </cell>
          <cell r="Y48">
            <v>8715.5947488584479</v>
          </cell>
          <cell r="Z48">
            <v>8925.3059360730585</v>
          </cell>
          <cell r="AA48">
            <v>9335.1130136986303</v>
          </cell>
          <cell r="AB48">
            <v>9510.92808219178</v>
          </cell>
          <cell r="AC48">
            <v>9592.1529680365293</v>
          </cell>
          <cell r="AD48">
            <v>9772.6255707762557</v>
          </cell>
          <cell r="AE48">
            <v>10096.800228310503</v>
          </cell>
          <cell r="AF48">
            <v>10127.11301369863</v>
          </cell>
          <cell r="AG48">
            <v>10515.566210045663</v>
          </cell>
          <cell r="AH48">
            <v>10356.078767123288</v>
          </cell>
          <cell r="AI48">
            <v>10417.118721461187</v>
          </cell>
          <cell r="AJ48">
            <v>10334.19406392694</v>
          </cell>
          <cell r="AK48">
            <v>10106.159817351599</v>
          </cell>
          <cell r="AL48">
            <v>9962.1038812785391</v>
          </cell>
          <cell r="AM48">
            <v>10132.953196347033</v>
          </cell>
          <cell r="AN48">
            <v>10240.465753424658</v>
          </cell>
          <cell r="AO48">
            <v>10281.075342465754</v>
          </cell>
          <cell r="AP48">
            <v>10641.510273972604</v>
          </cell>
          <cell r="AQ48">
            <v>10562.819634703197</v>
          </cell>
          <cell r="AR48">
            <v>10797.519406392696</v>
          </cell>
          <cell r="AS48">
            <v>10736.070776255707</v>
          </cell>
          <cell r="AT48">
            <v>10762.165525114156</v>
          </cell>
          <cell r="AU48">
            <v>10814.318493150684</v>
          </cell>
          <cell r="AV48">
            <v>10696.098173515982</v>
          </cell>
          <cell r="AW48">
            <v>10921.001141552511</v>
          </cell>
          <cell r="AX48">
            <v>10930.509132420091</v>
          </cell>
          <cell r="AY48">
            <v>10809.381278538813</v>
          </cell>
          <cell r="AZ48">
            <v>10724.711187214612</v>
          </cell>
          <cell r="BA48">
            <v>10883.179223744291</v>
          </cell>
          <cell r="BB48">
            <v>11103.027397260275</v>
          </cell>
          <cell r="BC48">
            <v>10976.068493150686</v>
          </cell>
          <cell r="BD48">
            <v>11181.474885844749</v>
          </cell>
          <cell r="BE48">
            <v>11375.896118721463</v>
          </cell>
          <cell r="BF48">
            <v>11336.461187214611</v>
          </cell>
          <cell r="BG48">
            <v>11210.642694063927</v>
          </cell>
          <cell r="BH48">
            <v>11400.422374429223</v>
          </cell>
          <cell r="BI48">
            <v>11340.462328767124</v>
          </cell>
          <cell r="BJ48">
            <v>11564.246575342466</v>
          </cell>
          <cell r="BK48">
            <v>11629.20091324201</v>
          </cell>
          <cell r="BL48">
            <v>11534.383561643835</v>
          </cell>
          <cell r="BM48">
            <v>11915.993150684932</v>
          </cell>
          <cell r="BN48">
            <v>11791.894977168949</v>
          </cell>
          <cell r="BO48">
            <v>11941.56392694064</v>
          </cell>
          <cell r="BP48">
            <v>12059.965753424658</v>
          </cell>
          <cell r="BQ48">
            <v>12094.874429223746</v>
          </cell>
          <cell r="BR48">
            <v>12214.817351598174</v>
          </cell>
          <cell r="BS48">
            <v>12287.271689497717</v>
          </cell>
        </row>
      </sheetData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98467-147C-4027-BC4A-4480C6B542DF}">
  <dimension ref="A2:BS60"/>
  <sheetViews>
    <sheetView tabSelected="1" topLeftCell="B51" workbookViewId="0">
      <selection activeCell="N93" sqref="N93"/>
    </sheetView>
  </sheetViews>
  <sheetFormatPr defaultRowHeight="12.75" x14ac:dyDescent="0.2"/>
  <cols>
    <col min="1" max="1" width="129.85546875" hidden="1" customWidth="1"/>
    <col min="2" max="2" width="17.42578125" customWidth="1"/>
    <col min="7" max="7" width="28" bestFit="1" customWidth="1"/>
    <col min="8" max="8" width="33.85546875" bestFit="1" customWidth="1"/>
    <col min="9" max="11" width="11.28515625" bestFit="1" customWidth="1"/>
    <col min="12" max="13" width="12.28515625" bestFit="1" customWidth="1"/>
    <col min="14" max="14" width="11.28515625" bestFit="1" customWidth="1"/>
    <col min="15" max="15" width="12.28515625" bestFit="1" customWidth="1"/>
    <col min="16" max="18" width="11.28515625" bestFit="1" customWidth="1"/>
    <col min="19" max="22" width="12.28515625" bestFit="1" customWidth="1"/>
    <col min="23" max="30" width="11.28515625" bestFit="1" customWidth="1"/>
    <col min="31" max="37" width="12.28515625" bestFit="1" customWidth="1"/>
    <col min="38" max="38" width="11.28515625" bestFit="1" customWidth="1"/>
    <col min="39" max="71" width="12.28515625" bestFit="1" customWidth="1"/>
  </cols>
  <sheetData>
    <row r="2" spans="1:71" x14ac:dyDescent="0.2">
      <c r="B2" t="s">
        <v>0</v>
      </c>
    </row>
    <row r="5" spans="1:71" x14ac:dyDescent="0.2">
      <c r="A5" t="s">
        <v>1</v>
      </c>
      <c r="B5" t="s">
        <v>2</v>
      </c>
      <c r="C5" t="s">
        <v>3</v>
      </c>
      <c r="D5" t="s">
        <v>4</v>
      </c>
      <c r="E5" t="s">
        <v>5</v>
      </c>
      <c r="F5" t="s">
        <v>6</v>
      </c>
      <c r="G5" t="s">
        <v>7</v>
      </c>
      <c r="H5" t="s">
        <v>8</v>
      </c>
      <c r="I5">
        <v>1988</v>
      </c>
      <c r="J5">
        <v>1989</v>
      </c>
      <c r="K5">
        <v>1990</v>
      </c>
      <c r="L5">
        <v>1991</v>
      </c>
      <c r="M5">
        <v>1992</v>
      </c>
      <c r="N5">
        <v>1993</v>
      </c>
      <c r="O5">
        <v>1994</v>
      </c>
      <c r="P5">
        <v>1995</v>
      </c>
      <c r="Q5">
        <v>1996</v>
      </c>
      <c r="R5">
        <v>1997</v>
      </c>
      <c r="S5">
        <v>1998</v>
      </c>
      <c r="T5">
        <v>1999</v>
      </c>
      <c r="U5">
        <v>2000</v>
      </c>
      <c r="V5">
        <v>2001</v>
      </c>
      <c r="W5">
        <v>2002</v>
      </c>
      <c r="X5">
        <v>2003</v>
      </c>
      <c r="Y5">
        <v>2004</v>
      </c>
      <c r="Z5">
        <v>2005</v>
      </c>
      <c r="AA5">
        <v>2006</v>
      </c>
      <c r="AB5">
        <v>2007</v>
      </c>
      <c r="AC5">
        <v>2008</v>
      </c>
      <c r="AD5">
        <v>2009</v>
      </c>
      <c r="AE5">
        <v>2010</v>
      </c>
      <c r="AF5">
        <v>2011</v>
      </c>
      <c r="AG5">
        <v>2012</v>
      </c>
      <c r="AH5">
        <v>2013</v>
      </c>
      <c r="AI5">
        <v>2014</v>
      </c>
      <c r="AJ5">
        <v>2015</v>
      </c>
      <c r="AK5">
        <v>2016</v>
      </c>
      <c r="AL5">
        <v>2017</v>
      </c>
      <c r="AM5">
        <v>2018</v>
      </c>
      <c r="AN5">
        <v>2019</v>
      </c>
      <c r="AO5">
        <v>2020</v>
      </c>
      <c r="AP5">
        <v>2021</v>
      </c>
      <c r="AQ5">
        <v>2022</v>
      </c>
      <c r="AR5">
        <v>2023</v>
      </c>
      <c r="AS5">
        <v>2024</v>
      </c>
      <c r="AT5">
        <v>2025</v>
      </c>
      <c r="AU5">
        <v>2026</v>
      </c>
      <c r="AV5">
        <v>2027</v>
      </c>
      <c r="AW5">
        <v>2028</v>
      </c>
      <c r="AX5">
        <v>2029</v>
      </c>
      <c r="AY5">
        <v>2030</v>
      </c>
      <c r="AZ5">
        <v>2031</v>
      </c>
      <c r="BA5">
        <v>2032</v>
      </c>
      <c r="BB5">
        <v>2033</v>
      </c>
      <c r="BC5">
        <v>2034</v>
      </c>
      <c r="BD5">
        <v>2035</v>
      </c>
      <c r="BE5">
        <v>2036</v>
      </c>
      <c r="BF5">
        <v>2037</v>
      </c>
      <c r="BG5">
        <v>2038</v>
      </c>
      <c r="BH5">
        <v>2039</v>
      </c>
      <c r="BI5">
        <v>2040</v>
      </c>
      <c r="BJ5">
        <v>2041</v>
      </c>
      <c r="BK5">
        <v>2042</v>
      </c>
      <c r="BL5">
        <v>2043</v>
      </c>
      <c r="BM5">
        <v>2044</v>
      </c>
      <c r="BN5">
        <v>2045</v>
      </c>
      <c r="BO5">
        <v>2046</v>
      </c>
      <c r="BP5">
        <v>2047</v>
      </c>
      <c r="BQ5">
        <v>2048</v>
      </c>
      <c r="BR5">
        <v>2049</v>
      </c>
      <c r="BS5">
        <v>2050</v>
      </c>
    </row>
    <row r="6" spans="1:71" x14ac:dyDescent="0.2">
      <c r="A6" t="s">
        <v>9</v>
      </c>
      <c r="B6" s="1" t="s">
        <v>10</v>
      </c>
      <c r="C6" s="1" t="s">
        <v>11</v>
      </c>
      <c r="D6" s="1" t="s">
        <v>12</v>
      </c>
      <c r="E6" s="1" t="s">
        <v>13</v>
      </c>
      <c r="F6" s="1" t="s">
        <v>14</v>
      </c>
      <c r="G6" s="1" t="s">
        <v>15</v>
      </c>
      <c r="H6" s="1" t="s">
        <v>16</v>
      </c>
      <c r="I6" s="1">
        <v>15736.21</v>
      </c>
      <c r="J6" s="1">
        <v>16775.73</v>
      </c>
      <c r="K6" s="1">
        <v>17423.650000000001</v>
      </c>
      <c r="L6" s="1">
        <v>17587.240000000002</v>
      </c>
      <c r="M6" s="1">
        <v>17639.37</v>
      </c>
      <c r="N6" s="1">
        <v>18494.810000000001</v>
      </c>
      <c r="O6" s="1">
        <v>18179.78</v>
      </c>
      <c r="P6" s="1">
        <v>19342.23</v>
      </c>
      <c r="Q6" s="1">
        <v>19099.57</v>
      </c>
      <c r="R6" s="1">
        <v>21220.47</v>
      </c>
      <c r="S6" s="1">
        <v>21800.720000000001</v>
      </c>
      <c r="T6" s="1">
        <v>21505.84</v>
      </c>
      <c r="U6" s="1">
        <v>22124.17</v>
      </c>
      <c r="V6" s="1">
        <v>22202.03</v>
      </c>
      <c r="W6" s="1">
        <v>20484.78</v>
      </c>
      <c r="X6" s="1">
        <v>19868.560000000001</v>
      </c>
      <c r="Y6" s="1">
        <v>20657.23</v>
      </c>
      <c r="Z6" s="1">
        <v>21355.13</v>
      </c>
      <c r="AA6" s="1">
        <v>21385.65</v>
      </c>
      <c r="AB6" s="1">
        <v>22298.41</v>
      </c>
      <c r="AC6" s="1">
        <v>23264.62</v>
      </c>
      <c r="AD6" s="1">
        <v>23411.03</v>
      </c>
      <c r="AE6" s="1">
        <v>22249.58</v>
      </c>
      <c r="AF6" s="1">
        <v>22318.959999999999</v>
      </c>
      <c r="AG6" s="1">
        <v>22770.36</v>
      </c>
      <c r="AH6" s="1">
        <v>23210.05</v>
      </c>
      <c r="AI6" s="1">
        <v>23688.89</v>
      </c>
      <c r="AJ6" s="1">
        <v>22749.439999999999</v>
      </c>
      <c r="AK6" s="1">
        <v>22543.03</v>
      </c>
      <c r="AL6" s="1">
        <v>22554.66</v>
      </c>
      <c r="AM6" s="1">
        <v>23222.93</v>
      </c>
      <c r="AN6" s="1">
        <v>23492.62</v>
      </c>
      <c r="AO6" s="1">
        <v>23693.43</v>
      </c>
      <c r="AP6" s="1">
        <v>24003.26</v>
      </c>
      <c r="AQ6" s="1">
        <v>23840.5</v>
      </c>
      <c r="AR6" s="1">
        <v>24413.08</v>
      </c>
      <c r="AS6" s="1">
        <v>24323.22</v>
      </c>
      <c r="AT6" s="1">
        <v>24427.05</v>
      </c>
      <c r="AU6" s="1">
        <v>24601.22</v>
      </c>
      <c r="AV6" s="1">
        <v>24103.38</v>
      </c>
      <c r="AW6" s="1">
        <v>24572.77</v>
      </c>
      <c r="AX6" s="1">
        <v>24676.98</v>
      </c>
      <c r="AY6" s="1">
        <v>24265.93</v>
      </c>
      <c r="AZ6" s="1">
        <v>24195.7</v>
      </c>
      <c r="BA6" s="1">
        <v>24400.95</v>
      </c>
      <c r="BB6" s="1">
        <v>24811.67</v>
      </c>
      <c r="BC6" s="1">
        <v>24309.53</v>
      </c>
      <c r="BD6" s="1">
        <v>24595.58</v>
      </c>
      <c r="BE6" s="1">
        <v>25022.67</v>
      </c>
      <c r="BF6" s="1">
        <v>24865.360000000001</v>
      </c>
      <c r="BG6" s="1">
        <v>24593.68</v>
      </c>
      <c r="BH6" s="1">
        <v>24881.45</v>
      </c>
      <c r="BI6" s="1">
        <v>24491.99</v>
      </c>
      <c r="BJ6" s="1">
        <v>24791.759999999998</v>
      </c>
      <c r="BK6" s="1">
        <v>24840.880000000001</v>
      </c>
      <c r="BL6" s="1">
        <v>24813.07</v>
      </c>
      <c r="BM6" s="1">
        <v>25555.62</v>
      </c>
      <c r="BN6" s="1">
        <v>25283.74</v>
      </c>
      <c r="BO6" s="1">
        <v>25790.89</v>
      </c>
      <c r="BP6" s="1">
        <v>25822.81</v>
      </c>
      <c r="BQ6" s="1">
        <v>25815.83</v>
      </c>
      <c r="BR6" s="1">
        <v>26376.12</v>
      </c>
      <c r="BS6" s="1">
        <v>26485.37</v>
      </c>
    </row>
    <row r="7" spans="1:71" x14ac:dyDescent="0.2">
      <c r="A7" t="s">
        <v>17</v>
      </c>
      <c r="B7" s="1" t="s">
        <v>10</v>
      </c>
      <c r="C7" s="1" t="s">
        <v>11</v>
      </c>
      <c r="D7" s="1" t="s">
        <v>12</v>
      </c>
      <c r="E7" s="1" t="s">
        <v>13</v>
      </c>
      <c r="F7" s="1" t="s">
        <v>14</v>
      </c>
      <c r="G7" s="1" t="s">
        <v>18</v>
      </c>
      <c r="H7" s="1" t="s">
        <v>16</v>
      </c>
      <c r="I7" s="1">
        <v>15736.21</v>
      </c>
      <c r="J7" s="1">
        <v>16775.73</v>
      </c>
      <c r="K7" s="1">
        <v>17423.650000000001</v>
      </c>
      <c r="L7" s="1">
        <v>17587.240000000002</v>
      </c>
      <c r="M7" s="1">
        <v>17639.37</v>
      </c>
      <c r="N7" s="1">
        <v>18494.810000000001</v>
      </c>
      <c r="O7" s="1">
        <v>18179.78</v>
      </c>
      <c r="P7" s="1">
        <v>19342.23</v>
      </c>
      <c r="Q7" s="1">
        <v>19099.57</v>
      </c>
      <c r="R7" s="1">
        <v>21220.47</v>
      </c>
      <c r="S7" s="1">
        <v>21800.720000000001</v>
      </c>
      <c r="T7" s="1">
        <v>21505.84</v>
      </c>
      <c r="U7" s="1">
        <v>22124.17</v>
      </c>
      <c r="V7" s="1">
        <v>22202.03</v>
      </c>
      <c r="W7" s="1">
        <v>20484.78</v>
      </c>
      <c r="X7" s="1">
        <v>19868.560000000001</v>
      </c>
      <c r="Y7" s="1">
        <v>20657.23</v>
      </c>
      <c r="Z7" s="1">
        <v>21355.13</v>
      </c>
      <c r="AA7" s="1">
        <v>21385.65</v>
      </c>
      <c r="AB7" s="1">
        <v>22298.41</v>
      </c>
      <c r="AC7" s="1">
        <v>23264.62</v>
      </c>
      <c r="AD7" s="1">
        <v>23411.03</v>
      </c>
      <c r="AE7" s="1">
        <v>22249.58</v>
      </c>
      <c r="AF7" s="1">
        <v>22318.959999999999</v>
      </c>
      <c r="AG7" s="1">
        <v>22770.36</v>
      </c>
      <c r="AH7" s="1">
        <v>23210.05</v>
      </c>
      <c r="AI7" s="1">
        <v>23688.89</v>
      </c>
      <c r="AJ7" s="1">
        <v>22749.439999999999</v>
      </c>
      <c r="AK7" s="1">
        <v>22543.03</v>
      </c>
      <c r="AL7" s="1">
        <v>22554.66</v>
      </c>
      <c r="AM7" s="1">
        <v>23222.93</v>
      </c>
      <c r="AN7" s="1">
        <v>23492.62</v>
      </c>
      <c r="AO7" s="1">
        <v>23693.43</v>
      </c>
      <c r="AP7" s="1">
        <v>23630.81</v>
      </c>
      <c r="AQ7" s="1">
        <v>23333.82</v>
      </c>
      <c r="AR7" s="1">
        <v>23751.34</v>
      </c>
      <c r="AS7" s="1">
        <v>23543.03</v>
      </c>
      <c r="AT7" s="1">
        <v>23515.360000000001</v>
      </c>
      <c r="AU7" s="1">
        <v>23556.86</v>
      </c>
      <c r="AV7" s="1">
        <v>22932.85</v>
      </c>
      <c r="AW7" s="1">
        <v>23289.34</v>
      </c>
      <c r="AX7" s="1">
        <v>23267.87</v>
      </c>
      <c r="AY7" s="1">
        <v>22730.76</v>
      </c>
      <c r="AZ7" s="1">
        <v>22565.69</v>
      </c>
      <c r="BA7" s="1">
        <v>22678.63</v>
      </c>
      <c r="BB7" s="1">
        <v>23010.14</v>
      </c>
      <c r="BC7" s="1">
        <v>22436.84</v>
      </c>
      <c r="BD7" s="1">
        <v>22637.15</v>
      </c>
      <c r="BE7" s="1">
        <v>22963.95</v>
      </c>
      <c r="BF7" s="1">
        <v>22720.74</v>
      </c>
      <c r="BG7" s="1">
        <v>22370.66</v>
      </c>
      <c r="BH7" s="1">
        <v>22589.67</v>
      </c>
      <c r="BI7" s="1">
        <v>22139.54</v>
      </c>
      <c r="BJ7" s="1">
        <v>22368.43</v>
      </c>
      <c r="BK7" s="1">
        <v>22342.2</v>
      </c>
      <c r="BL7" s="1">
        <v>22240.91</v>
      </c>
      <c r="BM7" s="1">
        <v>22907.32</v>
      </c>
      <c r="BN7" s="1">
        <v>22551.85</v>
      </c>
      <c r="BO7" s="1">
        <v>22975.759999999998</v>
      </c>
      <c r="BP7" s="1">
        <v>22911.040000000001</v>
      </c>
      <c r="BQ7" s="1">
        <v>22811.66</v>
      </c>
      <c r="BR7" s="1">
        <v>23279.46</v>
      </c>
      <c r="BS7" s="1">
        <v>23302.5</v>
      </c>
    </row>
    <row r="8" spans="1:71" x14ac:dyDescent="0.2">
      <c r="A8" t="s">
        <v>19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20</v>
      </c>
      <c r="H8" s="1" t="s">
        <v>16</v>
      </c>
      <c r="I8" s="1">
        <v>15736.21</v>
      </c>
      <c r="J8" s="1">
        <v>16775.73</v>
      </c>
      <c r="K8" s="1">
        <v>17423.650000000001</v>
      </c>
      <c r="L8" s="1">
        <v>17587.240000000002</v>
      </c>
      <c r="M8" s="1">
        <v>17639.37</v>
      </c>
      <c r="N8" s="1">
        <v>18494.810000000001</v>
      </c>
      <c r="O8" s="1">
        <v>18179.78</v>
      </c>
      <c r="P8" s="1">
        <v>19342.23</v>
      </c>
      <c r="Q8" s="1">
        <v>19099.57</v>
      </c>
      <c r="R8" s="1">
        <v>21220.47</v>
      </c>
      <c r="S8" s="1">
        <v>21800.720000000001</v>
      </c>
      <c r="T8" s="1">
        <v>21505.84</v>
      </c>
      <c r="U8" s="1">
        <v>22124.17</v>
      </c>
      <c r="V8" s="1">
        <v>22202.03</v>
      </c>
      <c r="W8" s="1">
        <v>20484.78</v>
      </c>
      <c r="X8" s="1">
        <v>19868.560000000001</v>
      </c>
      <c r="Y8" s="1">
        <v>20657.23</v>
      </c>
      <c r="Z8" s="1">
        <v>21355.13</v>
      </c>
      <c r="AA8" s="1">
        <v>21385.65</v>
      </c>
      <c r="AB8" s="1">
        <v>22298.41</v>
      </c>
      <c r="AC8" s="1">
        <v>23264.62</v>
      </c>
      <c r="AD8" s="1">
        <v>23411.03</v>
      </c>
      <c r="AE8" s="1">
        <v>22249.58</v>
      </c>
      <c r="AF8" s="1">
        <v>22318.959999999999</v>
      </c>
      <c r="AG8" s="1">
        <v>22770.36</v>
      </c>
      <c r="AH8" s="1">
        <v>23210.05</v>
      </c>
      <c r="AI8" s="1">
        <v>23688.89</v>
      </c>
      <c r="AJ8" s="1">
        <v>22749.439999999999</v>
      </c>
      <c r="AK8" s="1">
        <v>22543.03</v>
      </c>
      <c r="AL8" s="1">
        <v>22554.66</v>
      </c>
      <c r="AM8" s="1">
        <v>23222.93</v>
      </c>
      <c r="AN8" s="1">
        <v>23492.62</v>
      </c>
      <c r="AO8" s="1">
        <v>23693.43</v>
      </c>
      <c r="AP8" s="1">
        <v>24670.240000000002</v>
      </c>
      <c r="AQ8" s="1">
        <v>24720.639999999999</v>
      </c>
      <c r="AR8" s="1">
        <v>25513.7</v>
      </c>
      <c r="AS8" s="1">
        <v>25635.71</v>
      </c>
      <c r="AT8" s="1">
        <v>25957.37</v>
      </c>
      <c r="AU8" s="1">
        <v>26356.06</v>
      </c>
      <c r="AV8" s="1">
        <v>26067.24</v>
      </c>
      <c r="AW8" s="1">
        <v>26728.62</v>
      </c>
      <c r="AX8" s="1">
        <v>26988.57</v>
      </c>
      <c r="AY8" s="1">
        <v>26712.26</v>
      </c>
      <c r="AZ8" s="1">
        <v>26795.15</v>
      </c>
      <c r="BA8" s="1">
        <v>27181.58</v>
      </c>
      <c r="BB8" s="1">
        <v>27725.759999999998</v>
      </c>
      <c r="BC8" s="1">
        <v>27334.69</v>
      </c>
      <c r="BD8" s="1">
        <v>27752.76</v>
      </c>
      <c r="BE8" s="1">
        <v>28333.84</v>
      </c>
      <c r="BF8" s="1">
        <v>28344.22</v>
      </c>
      <c r="BG8" s="1">
        <v>28229.67</v>
      </c>
      <c r="BH8" s="1">
        <v>28699.74</v>
      </c>
      <c r="BI8" s="1">
        <v>28461.9</v>
      </c>
      <c r="BJ8" s="1">
        <v>28934.54</v>
      </c>
      <c r="BK8" s="1">
        <v>29144.1</v>
      </c>
      <c r="BL8" s="1">
        <v>29298.16</v>
      </c>
      <c r="BM8" s="1">
        <v>30234.32</v>
      </c>
      <c r="BN8" s="1">
        <v>30106.31</v>
      </c>
      <c r="BO8" s="1">
        <v>30789.32</v>
      </c>
      <c r="BP8" s="1">
        <v>30988.63</v>
      </c>
      <c r="BQ8" s="1">
        <v>31164.53</v>
      </c>
      <c r="BR8" s="1">
        <v>31931.09</v>
      </c>
      <c r="BS8" s="1">
        <v>32242.12</v>
      </c>
    </row>
    <row r="9" spans="1:71" x14ac:dyDescent="0.2">
      <c r="A9" t="s">
        <v>21</v>
      </c>
      <c r="B9" s="1" t="s">
        <v>10</v>
      </c>
      <c r="C9" s="1" t="s">
        <v>11</v>
      </c>
      <c r="D9" s="1" t="s">
        <v>12</v>
      </c>
      <c r="E9" s="1" t="s">
        <v>13</v>
      </c>
      <c r="F9" s="1" t="s">
        <v>14</v>
      </c>
      <c r="G9" s="1" t="s">
        <v>22</v>
      </c>
      <c r="H9" s="1" t="s">
        <v>16</v>
      </c>
      <c r="I9" s="1">
        <v>15736.21</v>
      </c>
      <c r="J9" s="1">
        <v>16775.73</v>
      </c>
      <c r="K9" s="1">
        <v>17423.650000000001</v>
      </c>
      <c r="L9" s="1">
        <v>17587.240000000002</v>
      </c>
      <c r="M9" s="1">
        <v>17639.37</v>
      </c>
      <c r="N9" s="1">
        <v>18494.810000000001</v>
      </c>
      <c r="O9" s="1">
        <v>18179.78</v>
      </c>
      <c r="P9" s="1">
        <v>19342.23</v>
      </c>
      <c r="Q9" s="1">
        <v>19099.57</v>
      </c>
      <c r="R9" s="1">
        <v>21220.47</v>
      </c>
      <c r="S9" s="1">
        <v>21800.720000000001</v>
      </c>
      <c r="T9" s="1">
        <v>21505.84</v>
      </c>
      <c r="U9" s="1">
        <v>22124.17</v>
      </c>
      <c r="V9" s="1">
        <v>22202.03</v>
      </c>
      <c r="W9" s="1">
        <v>20484.78</v>
      </c>
      <c r="X9" s="1">
        <v>19868.560000000001</v>
      </c>
      <c r="Y9" s="1">
        <v>20657.23</v>
      </c>
      <c r="Z9" s="1">
        <v>21355.13</v>
      </c>
      <c r="AA9" s="1">
        <v>21385.65</v>
      </c>
      <c r="AB9" s="1">
        <v>22298.41</v>
      </c>
      <c r="AC9" s="1">
        <v>23264.62</v>
      </c>
      <c r="AD9" s="1">
        <v>23411.03</v>
      </c>
      <c r="AE9" s="1">
        <v>22249.58</v>
      </c>
      <c r="AF9" s="1">
        <v>22318.959999999999</v>
      </c>
      <c r="AG9" s="1">
        <v>22770.36</v>
      </c>
      <c r="AH9" s="1">
        <v>23210.05</v>
      </c>
      <c r="AI9" s="1">
        <v>23688.89</v>
      </c>
      <c r="AJ9" s="1">
        <v>22749.439999999999</v>
      </c>
      <c r="AK9" s="1">
        <v>22543.03</v>
      </c>
      <c r="AL9" s="1">
        <v>22554.66</v>
      </c>
      <c r="AM9" s="1">
        <v>23222.93</v>
      </c>
      <c r="AN9" s="1">
        <v>23492.62</v>
      </c>
      <c r="AO9" s="1">
        <v>23693.43</v>
      </c>
      <c r="AP9" s="1">
        <v>23902.75</v>
      </c>
      <c r="AQ9" s="1">
        <v>23739.74</v>
      </c>
      <c r="AR9" s="1">
        <v>24014.03</v>
      </c>
      <c r="AS9" s="1">
        <v>24110.59</v>
      </c>
      <c r="AT9" s="1">
        <v>24552.14</v>
      </c>
      <c r="AU9" s="1">
        <v>24024.560000000001</v>
      </c>
      <c r="AV9" s="1">
        <v>24345.03</v>
      </c>
      <c r="AW9" s="1">
        <v>24780.69</v>
      </c>
      <c r="AX9" s="1">
        <v>24401.3</v>
      </c>
      <c r="AY9" s="1">
        <v>24295.119999999999</v>
      </c>
      <c r="AZ9" s="1">
        <v>24489.35</v>
      </c>
      <c r="BA9" s="1">
        <v>24546</v>
      </c>
      <c r="BB9" s="1">
        <v>24515.84</v>
      </c>
      <c r="BC9" s="1">
        <v>24693.31</v>
      </c>
      <c r="BD9" s="1">
        <v>24926.27</v>
      </c>
      <c r="BE9" s="1">
        <v>24738.21</v>
      </c>
      <c r="BF9" s="1">
        <v>24318.42</v>
      </c>
      <c r="BG9" s="1">
        <v>24512.66</v>
      </c>
      <c r="BH9" s="1">
        <v>24787.19</v>
      </c>
      <c r="BI9" s="1">
        <v>24354.34</v>
      </c>
      <c r="BJ9" s="1">
        <v>24577.16</v>
      </c>
      <c r="BK9" s="1">
        <v>25320.62</v>
      </c>
      <c r="BL9" s="1">
        <v>25290.35</v>
      </c>
      <c r="BM9" s="1">
        <v>25041.279999999999</v>
      </c>
      <c r="BN9" s="1">
        <v>25325.54</v>
      </c>
      <c r="BO9" s="1">
        <v>25038.39</v>
      </c>
      <c r="BP9" s="1">
        <v>25170.41</v>
      </c>
      <c r="BQ9" s="1">
        <v>25961.89</v>
      </c>
      <c r="BR9" s="1">
        <v>26431.41</v>
      </c>
      <c r="BS9" s="1">
        <v>26759.74</v>
      </c>
    </row>
    <row r="10" spans="1:71" x14ac:dyDescent="0.2">
      <c r="A10" t="s">
        <v>23</v>
      </c>
      <c r="B10" s="1" t="s">
        <v>10</v>
      </c>
      <c r="C10" s="1" t="s">
        <v>11</v>
      </c>
      <c r="D10" s="1" t="s">
        <v>12</v>
      </c>
      <c r="E10" s="1" t="s">
        <v>13</v>
      </c>
      <c r="F10" s="1" t="s">
        <v>14</v>
      </c>
      <c r="G10" s="1" t="s">
        <v>24</v>
      </c>
      <c r="H10" s="1" t="s">
        <v>16</v>
      </c>
      <c r="I10" s="1">
        <v>15736.21</v>
      </c>
      <c r="J10" s="1">
        <v>16775.73</v>
      </c>
      <c r="K10" s="1">
        <v>17423.650000000001</v>
      </c>
      <c r="L10" s="1">
        <v>17587.240000000002</v>
      </c>
      <c r="M10" s="1">
        <v>17639.37</v>
      </c>
      <c r="N10" s="1">
        <v>18494.810000000001</v>
      </c>
      <c r="O10" s="1">
        <v>18179.78</v>
      </c>
      <c r="P10" s="1">
        <v>19342.23</v>
      </c>
      <c r="Q10" s="1">
        <v>19099.57</v>
      </c>
      <c r="R10" s="1">
        <v>21220.47</v>
      </c>
      <c r="S10" s="1">
        <v>21800.720000000001</v>
      </c>
      <c r="T10" s="1">
        <v>21505.84</v>
      </c>
      <c r="U10" s="1">
        <v>22124.17</v>
      </c>
      <c r="V10" s="1">
        <v>22202.03</v>
      </c>
      <c r="W10" s="1">
        <v>20484.78</v>
      </c>
      <c r="X10" s="1">
        <v>19868.560000000001</v>
      </c>
      <c r="Y10" s="1">
        <v>20657.23</v>
      </c>
      <c r="Z10" s="1">
        <v>21355.13</v>
      </c>
      <c r="AA10" s="1">
        <v>21385.65</v>
      </c>
      <c r="AB10" s="1">
        <v>22298.41</v>
      </c>
      <c r="AC10" s="1">
        <v>23264.62</v>
      </c>
      <c r="AD10" s="1">
        <v>23411.03</v>
      </c>
      <c r="AE10" s="1">
        <v>22249.58</v>
      </c>
      <c r="AF10" s="1">
        <v>22318.959999999999</v>
      </c>
      <c r="AG10" s="1">
        <v>22770.36</v>
      </c>
      <c r="AH10" s="1">
        <v>23210.05</v>
      </c>
      <c r="AI10" s="1">
        <v>23688.89</v>
      </c>
      <c r="AJ10" s="1">
        <v>22749.439999999999</v>
      </c>
      <c r="AK10" s="1">
        <v>22543.03</v>
      </c>
      <c r="AL10" s="1">
        <v>22554.66</v>
      </c>
      <c r="AM10" s="1">
        <v>23222.93</v>
      </c>
      <c r="AN10" s="1">
        <v>23492.62</v>
      </c>
      <c r="AO10" s="1">
        <v>23693.43</v>
      </c>
      <c r="AP10" s="1">
        <v>23530.11</v>
      </c>
      <c r="AQ10" s="1">
        <v>23233.02</v>
      </c>
      <c r="AR10" s="1">
        <v>23353.19</v>
      </c>
      <c r="AS10" s="1">
        <v>23330.41</v>
      </c>
      <c r="AT10" s="1">
        <v>23639.5</v>
      </c>
      <c r="AU10" s="1">
        <v>22982.32</v>
      </c>
      <c r="AV10" s="1">
        <v>23173.43</v>
      </c>
      <c r="AW10" s="1">
        <v>23495.99</v>
      </c>
      <c r="AX10" s="1">
        <v>22993.41</v>
      </c>
      <c r="AY10" s="1">
        <v>22759.68</v>
      </c>
      <c r="AZ10" s="1">
        <v>22857.35</v>
      </c>
      <c r="BA10" s="1">
        <v>22822.51</v>
      </c>
      <c r="BB10" s="1">
        <v>22716.15</v>
      </c>
      <c r="BC10" s="1">
        <v>22817.9</v>
      </c>
      <c r="BD10" s="1">
        <v>22965.16</v>
      </c>
      <c r="BE10" s="1">
        <v>22681.79</v>
      </c>
      <c r="BF10" s="1">
        <v>22178.53</v>
      </c>
      <c r="BG10" s="1">
        <v>22289.95</v>
      </c>
      <c r="BH10" s="1">
        <v>22496.42</v>
      </c>
      <c r="BI10" s="1">
        <v>22003.14</v>
      </c>
      <c r="BJ10" s="1">
        <v>22156</v>
      </c>
      <c r="BK10" s="1">
        <v>22816.83</v>
      </c>
      <c r="BL10" s="1">
        <v>22713.02</v>
      </c>
      <c r="BM10" s="1">
        <v>22398.66</v>
      </c>
      <c r="BN10" s="1">
        <v>22593</v>
      </c>
      <c r="BO10" s="1">
        <v>22232.98</v>
      </c>
      <c r="BP10" s="1">
        <v>22266.66</v>
      </c>
      <c r="BQ10" s="1">
        <v>22955.77</v>
      </c>
      <c r="BR10" s="1">
        <v>23333.919999999998</v>
      </c>
      <c r="BS10" s="1">
        <v>23572.87</v>
      </c>
    </row>
    <row r="11" spans="1:71" x14ac:dyDescent="0.2">
      <c r="A11" t="s">
        <v>25</v>
      </c>
      <c r="B11" s="1" t="s">
        <v>10</v>
      </c>
      <c r="C11" s="1" t="s">
        <v>11</v>
      </c>
      <c r="D11" s="1" t="s">
        <v>12</v>
      </c>
      <c r="E11" s="1" t="s">
        <v>13</v>
      </c>
      <c r="F11" s="1" t="s">
        <v>14</v>
      </c>
      <c r="G11" s="1" t="s">
        <v>26</v>
      </c>
      <c r="H11" s="1" t="s">
        <v>16</v>
      </c>
      <c r="I11" s="1">
        <v>15736.21</v>
      </c>
      <c r="J11" s="1">
        <v>16775.73</v>
      </c>
      <c r="K11" s="1">
        <v>17423.650000000001</v>
      </c>
      <c r="L11" s="1">
        <v>17587.240000000002</v>
      </c>
      <c r="M11" s="1">
        <v>17639.37</v>
      </c>
      <c r="N11" s="1">
        <v>18494.810000000001</v>
      </c>
      <c r="O11" s="1">
        <v>18179.78</v>
      </c>
      <c r="P11" s="1">
        <v>19342.23</v>
      </c>
      <c r="Q11" s="1">
        <v>19099.57</v>
      </c>
      <c r="R11" s="1">
        <v>21220.47</v>
      </c>
      <c r="S11" s="1">
        <v>21800.720000000001</v>
      </c>
      <c r="T11" s="1">
        <v>21505.84</v>
      </c>
      <c r="U11" s="1">
        <v>22124.17</v>
      </c>
      <c r="V11" s="1">
        <v>22202.03</v>
      </c>
      <c r="W11" s="1">
        <v>20484.78</v>
      </c>
      <c r="X11" s="1">
        <v>19868.560000000001</v>
      </c>
      <c r="Y11" s="1">
        <v>20657.23</v>
      </c>
      <c r="Z11" s="1">
        <v>21355.13</v>
      </c>
      <c r="AA11" s="1">
        <v>21385.65</v>
      </c>
      <c r="AB11" s="1">
        <v>22298.41</v>
      </c>
      <c r="AC11" s="1">
        <v>23264.62</v>
      </c>
      <c r="AD11" s="1">
        <v>23411.03</v>
      </c>
      <c r="AE11" s="1">
        <v>22249.58</v>
      </c>
      <c r="AF11" s="1">
        <v>22318.959999999999</v>
      </c>
      <c r="AG11" s="1">
        <v>22770.36</v>
      </c>
      <c r="AH11" s="1">
        <v>23210.05</v>
      </c>
      <c r="AI11" s="1">
        <v>23688.89</v>
      </c>
      <c r="AJ11" s="1">
        <v>22749.439999999999</v>
      </c>
      <c r="AK11" s="1">
        <v>22543.03</v>
      </c>
      <c r="AL11" s="1">
        <v>22554.66</v>
      </c>
      <c r="AM11" s="1">
        <v>23222.93</v>
      </c>
      <c r="AN11" s="1">
        <v>23492.62</v>
      </c>
      <c r="AO11" s="1">
        <v>23693.43</v>
      </c>
      <c r="AP11" s="1">
        <v>24569.79</v>
      </c>
      <c r="AQ11" s="1">
        <v>24619.77</v>
      </c>
      <c r="AR11" s="1">
        <v>25113.15</v>
      </c>
      <c r="AS11" s="1">
        <v>25422.52</v>
      </c>
      <c r="AT11" s="1">
        <v>26083.63</v>
      </c>
      <c r="AU11" s="1">
        <v>25775.4</v>
      </c>
      <c r="AV11" s="1">
        <v>26310.86</v>
      </c>
      <c r="AW11" s="1">
        <v>26938.73</v>
      </c>
      <c r="AX11" s="1">
        <v>26710.32</v>
      </c>
      <c r="AY11" s="1">
        <v>26741.88</v>
      </c>
      <c r="AZ11" s="1">
        <v>27092.55</v>
      </c>
      <c r="BA11" s="1">
        <v>27328.74</v>
      </c>
      <c r="BB11" s="1">
        <v>27426.11</v>
      </c>
      <c r="BC11" s="1">
        <v>27723.919999999998</v>
      </c>
      <c r="BD11" s="1">
        <v>28088.68</v>
      </c>
      <c r="BE11" s="1">
        <v>28044.79</v>
      </c>
      <c r="BF11" s="1">
        <v>27787.93</v>
      </c>
      <c r="BG11" s="1">
        <v>28147.71</v>
      </c>
      <c r="BH11" s="1">
        <v>28603.57</v>
      </c>
      <c r="BI11" s="1">
        <v>28321.68</v>
      </c>
      <c r="BJ11" s="1">
        <v>28715.62</v>
      </c>
      <c r="BK11" s="1">
        <v>29633.97</v>
      </c>
      <c r="BL11" s="1">
        <v>29785.72</v>
      </c>
      <c r="BM11" s="1">
        <v>29708.66</v>
      </c>
      <c r="BN11" s="1">
        <v>30149.37</v>
      </c>
      <c r="BO11" s="1">
        <v>30017.8</v>
      </c>
      <c r="BP11" s="1">
        <v>30320.45</v>
      </c>
      <c r="BQ11" s="1">
        <v>31314.38</v>
      </c>
      <c r="BR11" s="1">
        <v>31988</v>
      </c>
      <c r="BS11" s="1">
        <v>32524.25</v>
      </c>
    </row>
    <row r="12" spans="1:71" x14ac:dyDescent="0.2">
      <c r="A12" t="s">
        <v>27</v>
      </c>
      <c r="B12" s="1" t="s">
        <v>10</v>
      </c>
      <c r="C12" s="1" t="s">
        <v>11</v>
      </c>
      <c r="D12" s="1" t="s">
        <v>12</v>
      </c>
      <c r="E12" s="1" t="s">
        <v>13</v>
      </c>
      <c r="F12" s="1" t="s">
        <v>14</v>
      </c>
      <c r="G12" s="1" t="s">
        <v>28</v>
      </c>
      <c r="H12" s="1" t="s">
        <v>16</v>
      </c>
      <c r="I12" s="1">
        <v>15736.21</v>
      </c>
      <c r="J12" s="1">
        <v>16775.73</v>
      </c>
      <c r="K12" s="1">
        <v>17423.650000000001</v>
      </c>
      <c r="L12" s="1">
        <v>17587.240000000002</v>
      </c>
      <c r="M12" s="1">
        <v>17639.37</v>
      </c>
      <c r="N12" s="1">
        <v>18494.810000000001</v>
      </c>
      <c r="O12" s="1">
        <v>18179.78</v>
      </c>
      <c r="P12" s="1">
        <v>19342.23</v>
      </c>
      <c r="Q12" s="1">
        <v>19099.57</v>
      </c>
      <c r="R12" s="1">
        <v>21220.47</v>
      </c>
      <c r="S12" s="1">
        <v>21800.720000000001</v>
      </c>
      <c r="T12" s="1">
        <v>21505.84</v>
      </c>
      <c r="U12" s="1">
        <v>22124.17</v>
      </c>
      <c r="V12" s="1">
        <v>22202.03</v>
      </c>
      <c r="W12" s="1">
        <v>20484.78</v>
      </c>
      <c r="X12" s="1">
        <v>19868.560000000001</v>
      </c>
      <c r="Y12" s="1">
        <v>20657.23</v>
      </c>
      <c r="Z12" s="1">
        <v>21355.13</v>
      </c>
      <c r="AA12" s="1">
        <v>21385.65</v>
      </c>
      <c r="AB12" s="1">
        <v>22298.41</v>
      </c>
      <c r="AC12" s="1">
        <v>23264.62</v>
      </c>
      <c r="AD12" s="1">
        <v>23411.03</v>
      </c>
      <c r="AE12" s="1">
        <v>22249.58</v>
      </c>
      <c r="AF12" s="1">
        <v>22318.959999999999</v>
      </c>
      <c r="AG12" s="1">
        <v>22770.36</v>
      </c>
      <c r="AH12" s="1">
        <v>23210.05</v>
      </c>
      <c r="AI12" s="1">
        <v>23688.89</v>
      </c>
      <c r="AJ12" s="1">
        <v>22749.439999999999</v>
      </c>
      <c r="AK12" s="1">
        <v>22543.03</v>
      </c>
      <c r="AL12" s="1">
        <v>22554.66</v>
      </c>
      <c r="AM12" s="1">
        <v>23222.93</v>
      </c>
      <c r="AN12" s="1">
        <v>23492.62</v>
      </c>
      <c r="AO12" s="1">
        <v>23693.43</v>
      </c>
      <c r="AP12" s="1">
        <v>23869.65</v>
      </c>
      <c r="AQ12" s="1">
        <v>24289.99</v>
      </c>
      <c r="AR12" s="1">
        <v>24541.17</v>
      </c>
      <c r="AS12" s="1">
        <v>24286.98</v>
      </c>
      <c r="AT12" s="1">
        <v>24318.92</v>
      </c>
      <c r="AU12" s="1">
        <v>24165.279999999999</v>
      </c>
      <c r="AV12" s="1">
        <v>24468.53</v>
      </c>
      <c r="AW12" s="1">
        <v>24527.7</v>
      </c>
      <c r="AX12" s="1">
        <v>24430.98</v>
      </c>
      <c r="AY12" s="1">
        <v>24620.97</v>
      </c>
      <c r="AZ12" s="1">
        <v>24744.94</v>
      </c>
      <c r="BA12" s="1">
        <v>24810.67</v>
      </c>
      <c r="BB12" s="1">
        <v>24719.84</v>
      </c>
      <c r="BC12" s="1">
        <v>24334.97</v>
      </c>
      <c r="BD12" s="1">
        <v>24286.54</v>
      </c>
      <c r="BE12" s="1">
        <v>24631.5</v>
      </c>
      <c r="BF12" s="1">
        <v>24245.59</v>
      </c>
      <c r="BG12" s="1">
        <v>24312.39</v>
      </c>
      <c r="BH12" s="1">
        <v>24626.23</v>
      </c>
      <c r="BI12" s="1">
        <v>24460.1</v>
      </c>
      <c r="BJ12" s="1">
        <v>25399.06</v>
      </c>
      <c r="BK12" s="1">
        <v>25094.46</v>
      </c>
      <c r="BL12" s="1">
        <v>25380.77</v>
      </c>
      <c r="BM12" s="1">
        <v>25713.58</v>
      </c>
      <c r="BN12" s="1">
        <v>25758.34</v>
      </c>
      <c r="BO12" s="1">
        <v>25666</v>
      </c>
      <c r="BP12" s="1">
        <v>25610.78</v>
      </c>
      <c r="BQ12" s="1">
        <v>26111.26</v>
      </c>
      <c r="BR12" s="1">
        <v>26825.84</v>
      </c>
      <c r="BS12" s="1">
        <v>27434.32</v>
      </c>
    </row>
    <row r="13" spans="1:71" x14ac:dyDescent="0.2">
      <c r="A13" t="s">
        <v>29</v>
      </c>
      <c r="B13" s="1" t="s">
        <v>10</v>
      </c>
      <c r="C13" s="1" t="s">
        <v>11</v>
      </c>
      <c r="D13" s="1" t="s">
        <v>12</v>
      </c>
      <c r="E13" s="1" t="s">
        <v>13</v>
      </c>
      <c r="F13" s="1" t="s">
        <v>14</v>
      </c>
      <c r="G13" s="1" t="s">
        <v>30</v>
      </c>
      <c r="H13" s="1" t="s">
        <v>16</v>
      </c>
      <c r="I13" s="1">
        <v>15736.21</v>
      </c>
      <c r="J13" s="1">
        <v>16775.73</v>
      </c>
      <c r="K13" s="1">
        <v>17423.650000000001</v>
      </c>
      <c r="L13" s="1">
        <v>17587.240000000002</v>
      </c>
      <c r="M13" s="1">
        <v>17639.37</v>
      </c>
      <c r="N13" s="1">
        <v>18494.810000000001</v>
      </c>
      <c r="O13" s="1">
        <v>18179.78</v>
      </c>
      <c r="P13" s="1">
        <v>19342.23</v>
      </c>
      <c r="Q13" s="1">
        <v>19099.57</v>
      </c>
      <c r="R13" s="1">
        <v>21220.47</v>
      </c>
      <c r="S13" s="1">
        <v>21800.720000000001</v>
      </c>
      <c r="T13" s="1">
        <v>21505.84</v>
      </c>
      <c r="U13" s="1">
        <v>22124.17</v>
      </c>
      <c r="V13" s="1">
        <v>22202.03</v>
      </c>
      <c r="W13" s="1">
        <v>20484.78</v>
      </c>
      <c r="X13" s="1">
        <v>19868.560000000001</v>
      </c>
      <c r="Y13" s="1">
        <v>20657.23</v>
      </c>
      <c r="Z13" s="1">
        <v>21355.13</v>
      </c>
      <c r="AA13" s="1">
        <v>21385.65</v>
      </c>
      <c r="AB13" s="1">
        <v>22298.41</v>
      </c>
      <c r="AC13" s="1">
        <v>23264.62</v>
      </c>
      <c r="AD13" s="1">
        <v>23411.03</v>
      </c>
      <c r="AE13" s="1">
        <v>22249.58</v>
      </c>
      <c r="AF13" s="1">
        <v>22318.959999999999</v>
      </c>
      <c r="AG13" s="1">
        <v>22770.36</v>
      </c>
      <c r="AH13" s="1">
        <v>23210.05</v>
      </c>
      <c r="AI13" s="1">
        <v>23688.89</v>
      </c>
      <c r="AJ13" s="1">
        <v>22749.439999999999</v>
      </c>
      <c r="AK13" s="1">
        <v>22543.03</v>
      </c>
      <c r="AL13" s="1">
        <v>22554.66</v>
      </c>
      <c r="AM13" s="1">
        <v>23222.93</v>
      </c>
      <c r="AN13" s="1">
        <v>23492.62</v>
      </c>
      <c r="AO13" s="1">
        <v>23693.43</v>
      </c>
      <c r="AP13" s="1">
        <v>23497.23</v>
      </c>
      <c r="AQ13" s="1">
        <v>23782.13</v>
      </c>
      <c r="AR13" s="1">
        <v>23878.81</v>
      </c>
      <c r="AS13" s="1">
        <v>23506.54</v>
      </c>
      <c r="AT13" s="1">
        <v>23407.25</v>
      </c>
      <c r="AU13" s="1">
        <v>23122.23</v>
      </c>
      <c r="AV13" s="1">
        <v>23295.86</v>
      </c>
      <c r="AW13" s="1">
        <v>23244.38</v>
      </c>
      <c r="AX13" s="1">
        <v>23023.16</v>
      </c>
      <c r="AY13" s="1">
        <v>23084.07</v>
      </c>
      <c r="AZ13" s="1">
        <v>23111.18</v>
      </c>
      <c r="BA13" s="1">
        <v>23085.68</v>
      </c>
      <c r="BB13" s="1">
        <v>22918.66</v>
      </c>
      <c r="BC13" s="1">
        <v>22462.080000000002</v>
      </c>
      <c r="BD13" s="1">
        <v>22330.36</v>
      </c>
      <c r="BE13" s="1">
        <v>22576.23</v>
      </c>
      <c r="BF13" s="1">
        <v>22106.19</v>
      </c>
      <c r="BG13" s="1">
        <v>22091.59</v>
      </c>
      <c r="BH13" s="1">
        <v>22336.66</v>
      </c>
      <c r="BI13" s="1">
        <v>22107.9</v>
      </c>
      <c r="BJ13" s="1">
        <v>22969.02</v>
      </c>
      <c r="BK13" s="1">
        <v>22592.93</v>
      </c>
      <c r="BL13" s="1">
        <v>22802.04</v>
      </c>
      <c r="BM13" s="1">
        <v>23063.06</v>
      </c>
      <c r="BN13" s="1">
        <v>23020.49</v>
      </c>
      <c r="BO13" s="1">
        <v>22852.51</v>
      </c>
      <c r="BP13" s="1">
        <v>22701.43</v>
      </c>
      <c r="BQ13" s="1">
        <v>23103</v>
      </c>
      <c r="BR13" s="1">
        <v>23722.31</v>
      </c>
      <c r="BS13" s="1">
        <v>24237.55</v>
      </c>
    </row>
    <row r="14" spans="1:71" x14ac:dyDescent="0.2">
      <c r="A14" t="s">
        <v>31</v>
      </c>
      <c r="B14" s="1" t="s">
        <v>10</v>
      </c>
      <c r="C14" s="1" t="s">
        <v>11</v>
      </c>
      <c r="D14" s="1" t="s">
        <v>12</v>
      </c>
      <c r="E14" s="1" t="s">
        <v>13</v>
      </c>
      <c r="F14" s="1" t="s">
        <v>14</v>
      </c>
      <c r="G14" s="1" t="s">
        <v>32</v>
      </c>
      <c r="H14" s="1" t="s">
        <v>16</v>
      </c>
      <c r="I14" s="1">
        <v>15736.21</v>
      </c>
      <c r="J14" s="1">
        <v>16775.73</v>
      </c>
      <c r="K14" s="1">
        <v>17423.650000000001</v>
      </c>
      <c r="L14" s="1">
        <v>17587.240000000002</v>
      </c>
      <c r="M14" s="1">
        <v>17639.37</v>
      </c>
      <c r="N14" s="1">
        <v>18494.810000000001</v>
      </c>
      <c r="O14" s="1">
        <v>18179.78</v>
      </c>
      <c r="P14" s="1">
        <v>19342.23</v>
      </c>
      <c r="Q14" s="1">
        <v>19099.57</v>
      </c>
      <c r="R14" s="1">
        <v>21220.47</v>
      </c>
      <c r="S14" s="1">
        <v>21800.720000000001</v>
      </c>
      <c r="T14" s="1">
        <v>21505.84</v>
      </c>
      <c r="U14" s="1">
        <v>22124.17</v>
      </c>
      <c r="V14" s="1">
        <v>22202.03</v>
      </c>
      <c r="W14" s="1">
        <v>20484.78</v>
      </c>
      <c r="X14" s="1">
        <v>19868.560000000001</v>
      </c>
      <c r="Y14" s="1">
        <v>20657.23</v>
      </c>
      <c r="Z14" s="1">
        <v>21355.13</v>
      </c>
      <c r="AA14" s="1">
        <v>21385.65</v>
      </c>
      <c r="AB14" s="1">
        <v>22298.41</v>
      </c>
      <c r="AC14" s="1">
        <v>23264.62</v>
      </c>
      <c r="AD14" s="1">
        <v>23411.03</v>
      </c>
      <c r="AE14" s="1">
        <v>22249.58</v>
      </c>
      <c r="AF14" s="1">
        <v>22318.959999999999</v>
      </c>
      <c r="AG14" s="1">
        <v>22770.36</v>
      </c>
      <c r="AH14" s="1">
        <v>23210.05</v>
      </c>
      <c r="AI14" s="1">
        <v>23688.89</v>
      </c>
      <c r="AJ14" s="1">
        <v>22749.439999999999</v>
      </c>
      <c r="AK14" s="1">
        <v>22543.03</v>
      </c>
      <c r="AL14" s="1">
        <v>22554.66</v>
      </c>
      <c r="AM14" s="1">
        <v>23222.93</v>
      </c>
      <c r="AN14" s="1">
        <v>23492.62</v>
      </c>
      <c r="AO14" s="1">
        <v>23693.43</v>
      </c>
      <c r="AP14" s="1">
        <v>24536.52</v>
      </c>
      <c r="AQ14" s="1">
        <v>25171.61</v>
      </c>
      <c r="AR14" s="1">
        <v>25642.560000000001</v>
      </c>
      <c r="AS14" s="1">
        <v>25599.59</v>
      </c>
      <c r="AT14" s="1">
        <v>25848.85</v>
      </c>
      <c r="AU14" s="1">
        <v>25917.33</v>
      </c>
      <c r="AV14" s="1">
        <v>26435.83</v>
      </c>
      <c r="AW14" s="1">
        <v>26683.24</v>
      </c>
      <c r="AX14" s="1">
        <v>26740.06</v>
      </c>
      <c r="AY14" s="1">
        <v>27070.95</v>
      </c>
      <c r="AZ14" s="1">
        <v>27351.42</v>
      </c>
      <c r="BA14" s="1">
        <v>27596.560000000001</v>
      </c>
      <c r="BB14" s="1">
        <v>27633</v>
      </c>
      <c r="BC14" s="1">
        <v>27360.51</v>
      </c>
      <c r="BD14" s="1">
        <v>27439.14</v>
      </c>
      <c r="BE14" s="1">
        <v>27936.02</v>
      </c>
      <c r="BF14" s="1">
        <v>27714.01</v>
      </c>
      <c r="BG14" s="1">
        <v>27943.73</v>
      </c>
      <c r="BH14" s="1">
        <v>28440</v>
      </c>
      <c r="BI14" s="1">
        <v>28429.46</v>
      </c>
      <c r="BJ14" s="1">
        <v>29554.92</v>
      </c>
      <c r="BK14" s="1">
        <v>29403.29</v>
      </c>
      <c r="BL14" s="1">
        <v>29878.77</v>
      </c>
      <c r="BM14" s="1">
        <v>30396.55</v>
      </c>
      <c r="BN14" s="1">
        <v>30592.57</v>
      </c>
      <c r="BO14" s="1">
        <v>30661.24</v>
      </c>
      <c r="BP14" s="1">
        <v>30771.8</v>
      </c>
      <c r="BQ14" s="1">
        <v>31467.91</v>
      </c>
      <c r="BR14" s="1">
        <v>32394.11</v>
      </c>
      <c r="BS14" s="1">
        <v>33218.04</v>
      </c>
    </row>
    <row r="15" spans="1:71" x14ac:dyDescent="0.2">
      <c r="A15" t="s">
        <v>9</v>
      </c>
      <c r="B15" s="2" t="s">
        <v>33</v>
      </c>
      <c r="C15" s="2" t="s">
        <v>11</v>
      </c>
      <c r="D15" s="2" t="s">
        <v>12</v>
      </c>
      <c r="E15" s="3" t="s">
        <v>13</v>
      </c>
      <c r="F15" s="2" t="s">
        <v>14</v>
      </c>
      <c r="G15" s="2" t="s">
        <v>15</v>
      </c>
      <c r="H15" s="2" t="s">
        <v>16</v>
      </c>
      <c r="I15" s="2">
        <v>6459.0829999999996</v>
      </c>
      <c r="J15" s="2">
        <v>6685.8379999999997</v>
      </c>
      <c r="K15" s="2">
        <v>6797.683</v>
      </c>
      <c r="L15" s="2">
        <v>6777.0069999999996</v>
      </c>
      <c r="M15" s="2">
        <v>6960.69</v>
      </c>
      <c r="N15" s="2">
        <v>6702.3360000000002</v>
      </c>
      <c r="O15" s="2">
        <v>6409.125</v>
      </c>
      <c r="P15" s="2">
        <v>6418.1639999999998</v>
      </c>
      <c r="Q15" s="2">
        <v>6880.3850000000002</v>
      </c>
      <c r="R15" s="2">
        <v>7264.79</v>
      </c>
      <c r="S15" s="2">
        <v>5491.7809999999999</v>
      </c>
      <c r="T15" s="2">
        <v>7541.57</v>
      </c>
      <c r="U15" s="2">
        <v>7513.9449999999997</v>
      </c>
      <c r="V15" s="2">
        <v>7909.808</v>
      </c>
      <c r="W15" s="2">
        <v>4748.2420000000002</v>
      </c>
      <c r="X15" s="2">
        <v>6526.723</v>
      </c>
      <c r="Y15" s="2">
        <v>6199.3959999999997</v>
      </c>
      <c r="Z15" s="2">
        <v>5980.29</v>
      </c>
      <c r="AA15" s="2">
        <v>6085.9359999999997</v>
      </c>
      <c r="AB15" s="2">
        <v>6388.692</v>
      </c>
      <c r="AC15" s="2">
        <v>7717.8559999999998</v>
      </c>
      <c r="AD15" s="2">
        <v>7334.2179999999998</v>
      </c>
      <c r="AE15" s="2">
        <v>6652.7349999999997</v>
      </c>
      <c r="AF15" s="2">
        <v>6075.1440000000002</v>
      </c>
      <c r="AG15" s="2">
        <v>6032.99</v>
      </c>
      <c r="AH15" s="2">
        <v>6087.7430000000004</v>
      </c>
      <c r="AI15" s="2">
        <v>6079.9129999999996</v>
      </c>
      <c r="AJ15" s="2">
        <v>6225.67</v>
      </c>
      <c r="AK15" s="2">
        <v>8044.1710000000003</v>
      </c>
      <c r="AL15" s="2">
        <v>6801.8980000000001</v>
      </c>
      <c r="AM15" s="2">
        <v>6914.9709999999995</v>
      </c>
      <c r="AN15" s="2">
        <v>6949.9030000000002</v>
      </c>
      <c r="AO15" s="2">
        <v>6962.1419999999998</v>
      </c>
      <c r="AP15" s="2">
        <v>7046.3019999999997</v>
      </c>
      <c r="AQ15" s="2">
        <v>6898.9139999999998</v>
      </c>
      <c r="AR15" s="2">
        <v>6928.6750000000002</v>
      </c>
      <c r="AS15" s="2">
        <v>6786.5320000000002</v>
      </c>
      <c r="AT15" s="2">
        <v>6716.5</v>
      </c>
      <c r="AU15" s="2">
        <v>6605.7730000000001</v>
      </c>
      <c r="AV15" s="2">
        <v>6436.4359999999997</v>
      </c>
      <c r="AW15" s="2">
        <v>6400.6670000000004</v>
      </c>
      <c r="AX15" s="2">
        <v>6390.2110000000002</v>
      </c>
      <c r="AY15" s="2">
        <v>6237.4780000000001</v>
      </c>
      <c r="AZ15" s="2">
        <v>6163.2929999999997</v>
      </c>
      <c r="BA15" s="2">
        <v>6089.8410000000003</v>
      </c>
      <c r="BB15" s="2">
        <v>6124.7359999999999</v>
      </c>
      <c r="BC15" s="2">
        <v>5980.9459999999999</v>
      </c>
      <c r="BD15" s="2">
        <v>6002.7579999999998</v>
      </c>
      <c r="BE15" s="2">
        <v>6053.741</v>
      </c>
      <c r="BF15" s="2">
        <v>5928.7929999999997</v>
      </c>
      <c r="BG15" s="2">
        <v>5894.5820000000003</v>
      </c>
      <c r="BH15" s="2">
        <v>5886.1509999999998</v>
      </c>
      <c r="BI15" s="2">
        <v>5762.2449999999999</v>
      </c>
      <c r="BJ15" s="2">
        <v>5803.1639999999998</v>
      </c>
      <c r="BK15" s="2">
        <v>5718.2079999999996</v>
      </c>
      <c r="BL15" s="2">
        <v>5668.9120000000003</v>
      </c>
      <c r="BM15" s="2">
        <v>5791.5479999999998</v>
      </c>
      <c r="BN15" s="2">
        <v>5682.8810000000003</v>
      </c>
      <c r="BO15" s="2">
        <v>5704.6490000000003</v>
      </c>
      <c r="BP15" s="2">
        <v>5778.723</v>
      </c>
      <c r="BQ15" s="2">
        <v>5657.3410000000003</v>
      </c>
      <c r="BR15" s="2">
        <v>5774.5159999999996</v>
      </c>
      <c r="BS15" s="2">
        <v>5762.0690000000004</v>
      </c>
    </row>
    <row r="16" spans="1:71" x14ac:dyDescent="0.2">
      <c r="A16" t="s">
        <v>17</v>
      </c>
      <c r="B16" s="2" t="s">
        <v>33</v>
      </c>
      <c r="C16" s="2" t="s">
        <v>11</v>
      </c>
      <c r="D16" s="2" t="s">
        <v>12</v>
      </c>
      <c r="E16" s="3" t="s">
        <v>13</v>
      </c>
      <c r="F16" s="2" t="s">
        <v>14</v>
      </c>
      <c r="G16" s="2" t="s">
        <v>18</v>
      </c>
      <c r="H16" s="2" t="s">
        <v>16</v>
      </c>
      <c r="I16" s="2">
        <v>6459.0829999999996</v>
      </c>
      <c r="J16" s="2">
        <v>6685.8379999999997</v>
      </c>
      <c r="K16" s="2">
        <v>6797.683</v>
      </c>
      <c r="L16" s="2">
        <v>6777.0069999999996</v>
      </c>
      <c r="M16" s="2">
        <v>6960.69</v>
      </c>
      <c r="N16" s="2">
        <v>6702.3360000000002</v>
      </c>
      <c r="O16" s="2">
        <v>6409.125</v>
      </c>
      <c r="P16" s="2">
        <v>6418.1639999999998</v>
      </c>
      <c r="Q16" s="2">
        <v>6880.3850000000002</v>
      </c>
      <c r="R16" s="2">
        <v>7264.79</v>
      </c>
      <c r="S16" s="2">
        <v>5491.7809999999999</v>
      </c>
      <c r="T16" s="2">
        <v>7541.57</v>
      </c>
      <c r="U16" s="2">
        <v>7513.9449999999997</v>
      </c>
      <c r="V16" s="2">
        <v>7909.808</v>
      </c>
      <c r="W16" s="2">
        <v>4748.2420000000002</v>
      </c>
      <c r="X16" s="2">
        <v>6526.723</v>
      </c>
      <c r="Y16" s="2">
        <v>6199.3959999999997</v>
      </c>
      <c r="Z16" s="2">
        <v>5980.29</v>
      </c>
      <c r="AA16" s="2">
        <v>6085.9359999999997</v>
      </c>
      <c r="AB16" s="2">
        <v>6388.692</v>
      </c>
      <c r="AC16" s="2">
        <v>7717.8559999999998</v>
      </c>
      <c r="AD16" s="2">
        <v>7334.2179999999998</v>
      </c>
      <c r="AE16" s="2">
        <v>6652.7349999999997</v>
      </c>
      <c r="AF16" s="2">
        <v>6075.1440000000002</v>
      </c>
      <c r="AG16" s="2">
        <v>6032.99</v>
      </c>
      <c r="AH16" s="2">
        <v>6087.7430000000004</v>
      </c>
      <c r="AI16" s="2">
        <v>6079.9129999999996</v>
      </c>
      <c r="AJ16" s="2">
        <v>6225.67</v>
      </c>
      <c r="AK16" s="2">
        <v>8044.1710000000003</v>
      </c>
      <c r="AL16" s="2">
        <v>6801.8980000000001</v>
      </c>
      <c r="AM16" s="2">
        <v>6914.9709999999995</v>
      </c>
      <c r="AN16" s="2">
        <v>6949.9030000000002</v>
      </c>
      <c r="AO16" s="2">
        <v>6962.1419999999998</v>
      </c>
      <c r="AP16" s="2">
        <v>6808.0749999999998</v>
      </c>
      <c r="AQ16" s="2">
        <v>6622.9790000000003</v>
      </c>
      <c r="AR16" s="2">
        <v>6601.308</v>
      </c>
      <c r="AS16" s="2">
        <v>6416.7049999999999</v>
      </c>
      <c r="AT16" s="2">
        <v>6300.9430000000002</v>
      </c>
      <c r="AU16" s="2">
        <v>6150.067</v>
      </c>
      <c r="AV16" s="2">
        <v>5931.2780000000002</v>
      </c>
      <c r="AW16" s="2">
        <v>5857.6419999999998</v>
      </c>
      <c r="AX16" s="2">
        <v>5803.8509999999997</v>
      </c>
      <c r="AY16" s="2">
        <v>5618.875</v>
      </c>
      <c r="AZ16" s="2">
        <v>5522.1589999999997</v>
      </c>
      <c r="BA16" s="2">
        <v>5431.6490000000003</v>
      </c>
      <c r="BB16" s="2">
        <v>5445.1859999999997</v>
      </c>
      <c r="BC16" s="2">
        <v>5283.3940000000002</v>
      </c>
      <c r="BD16" s="2">
        <v>5290.76</v>
      </c>
      <c r="BE16" s="2">
        <v>5321.77</v>
      </c>
      <c r="BF16" s="2">
        <v>5183.5829999999996</v>
      </c>
      <c r="BG16" s="2">
        <v>5133.9340000000002</v>
      </c>
      <c r="BH16" s="2">
        <v>5114.1989999999996</v>
      </c>
      <c r="BI16" s="2">
        <v>4986.1949999999997</v>
      </c>
      <c r="BJ16" s="2">
        <v>5021.1360000000004</v>
      </c>
      <c r="BK16" s="2">
        <v>4935.32</v>
      </c>
      <c r="BL16" s="2">
        <v>4887.3450000000003</v>
      </c>
      <c r="BM16" s="2">
        <v>4995.6629999999996</v>
      </c>
      <c r="BN16" s="2">
        <v>4876.5290000000005</v>
      </c>
      <c r="BO16" s="2">
        <v>4889.2939999999999</v>
      </c>
      <c r="BP16" s="2">
        <v>4952.2420000000002</v>
      </c>
      <c r="BQ16" s="2">
        <v>4827.5969999999998</v>
      </c>
      <c r="BR16" s="2">
        <v>4935.4539999999997</v>
      </c>
      <c r="BS16" s="2">
        <v>4915.335</v>
      </c>
    </row>
    <row r="17" spans="1:71" x14ac:dyDescent="0.2">
      <c r="A17" t="s">
        <v>19</v>
      </c>
      <c r="B17" s="2" t="s">
        <v>33</v>
      </c>
      <c r="C17" s="2" t="s">
        <v>11</v>
      </c>
      <c r="D17" s="2" t="s">
        <v>12</v>
      </c>
      <c r="E17" s="3" t="s">
        <v>13</v>
      </c>
      <c r="F17" s="2" t="s">
        <v>14</v>
      </c>
      <c r="G17" s="2" t="s">
        <v>20</v>
      </c>
      <c r="H17" s="2" t="s">
        <v>16</v>
      </c>
      <c r="I17" s="2">
        <v>6459.0829999999996</v>
      </c>
      <c r="J17" s="2">
        <v>6685.8379999999997</v>
      </c>
      <c r="K17" s="2">
        <v>6797.683</v>
      </c>
      <c r="L17" s="2">
        <v>6777.0069999999996</v>
      </c>
      <c r="M17" s="2">
        <v>6960.69</v>
      </c>
      <c r="N17" s="2">
        <v>6702.3360000000002</v>
      </c>
      <c r="O17" s="2">
        <v>6409.125</v>
      </c>
      <c r="P17" s="2">
        <v>6418.1639999999998</v>
      </c>
      <c r="Q17" s="2">
        <v>6880.3850000000002</v>
      </c>
      <c r="R17" s="2">
        <v>7264.79</v>
      </c>
      <c r="S17" s="2">
        <v>5491.7809999999999</v>
      </c>
      <c r="T17" s="2">
        <v>7541.57</v>
      </c>
      <c r="U17" s="2">
        <v>7513.9449999999997</v>
      </c>
      <c r="V17" s="2">
        <v>7909.808</v>
      </c>
      <c r="W17" s="2">
        <v>4748.2420000000002</v>
      </c>
      <c r="X17" s="2">
        <v>6526.723</v>
      </c>
      <c r="Y17" s="2">
        <v>6199.3959999999997</v>
      </c>
      <c r="Z17" s="2">
        <v>5980.29</v>
      </c>
      <c r="AA17" s="2">
        <v>6085.9359999999997</v>
      </c>
      <c r="AB17" s="2">
        <v>6388.692</v>
      </c>
      <c r="AC17" s="2">
        <v>7717.8559999999998</v>
      </c>
      <c r="AD17" s="2">
        <v>7334.2179999999998</v>
      </c>
      <c r="AE17" s="2">
        <v>6652.7349999999997</v>
      </c>
      <c r="AF17" s="2">
        <v>6075.1440000000002</v>
      </c>
      <c r="AG17" s="2">
        <v>6032.99</v>
      </c>
      <c r="AH17" s="2">
        <v>6087.7430000000004</v>
      </c>
      <c r="AI17" s="2">
        <v>6079.9129999999996</v>
      </c>
      <c r="AJ17" s="2">
        <v>6225.67</v>
      </c>
      <c r="AK17" s="2">
        <v>8044.1710000000003</v>
      </c>
      <c r="AL17" s="2">
        <v>6801.8980000000001</v>
      </c>
      <c r="AM17" s="2">
        <v>6914.9709999999995</v>
      </c>
      <c r="AN17" s="2">
        <v>6949.9030000000002</v>
      </c>
      <c r="AO17" s="2">
        <v>6962.1419999999998</v>
      </c>
      <c r="AP17" s="2">
        <v>7160.3469999999998</v>
      </c>
      <c r="AQ17" s="2">
        <v>7065.3249999999998</v>
      </c>
      <c r="AR17" s="2">
        <v>7154.1379999999999</v>
      </c>
      <c r="AS17" s="2">
        <v>7069.7879999999996</v>
      </c>
      <c r="AT17" s="2">
        <v>7056.6469999999999</v>
      </c>
      <c r="AU17" s="2">
        <v>7006.6610000000001</v>
      </c>
      <c r="AV17" s="2">
        <v>6878.2889999999998</v>
      </c>
      <c r="AW17" s="2">
        <v>6877.13</v>
      </c>
      <c r="AX17" s="2">
        <v>6872.1549999999997</v>
      </c>
      <c r="AY17" s="2">
        <v>6734.7910000000002</v>
      </c>
      <c r="AZ17" s="2">
        <v>6678.8879999999999</v>
      </c>
      <c r="BA17" s="2">
        <v>6629.067</v>
      </c>
      <c r="BB17" s="2">
        <v>6675.7640000000001</v>
      </c>
      <c r="BC17" s="2">
        <v>6527.2269999999999</v>
      </c>
      <c r="BD17" s="2">
        <v>6541.7049999999999</v>
      </c>
      <c r="BE17" s="2">
        <v>6599.143</v>
      </c>
      <c r="BF17" s="2">
        <v>6492.085</v>
      </c>
      <c r="BG17" s="2">
        <v>6481.3029999999999</v>
      </c>
      <c r="BH17" s="2">
        <v>6492.848</v>
      </c>
      <c r="BI17" s="2">
        <v>6375.8990000000003</v>
      </c>
      <c r="BJ17" s="2">
        <v>6425.72</v>
      </c>
      <c r="BK17" s="2">
        <v>6345.1719999999996</v>
      </c>
      <c r="BL17" s="2">
        <v>6309.0590000000002</v>
      </c>
      <c r="BM17" s="2">
        <v>6446.5129999999999</v>
      </c>
      <c r="BN17" s="2">
        <v>6338.7659999999996</v>
      </c>
      <c r="BO17" s="2">
        <v>6371.7969999999996</v>
      </c>
      <c r="BP17" s="2">
        <v>6456.1769999999997</v>
      </c>
      <c r="BQ17" s="2">
        <v>6355.6180000000004</v>
      </c>
      <c r="BR17" s="2">
        <v>6491.1440000000002</v>
      </c>
      <c r="BS17" s="2">
        <v>6499.4110000000001</v>
      </c>
    </row>
    <row r="18" spans="1:71" x14ac:dyDescent="0.2">
      <c r="A18" t="s">
        <v>21</v>
      </c>
      <c r="B18" s="2" t="s">
        <v>33</v>
      </c>
      <c r="C18" s="2" t="s">
        <v>11</v>
      </c>
      <c r="D18" s="2" t="s">
        <v>12</v>
      </c>
      <c r="E18" s="3" t="s">
        <v>13</v>
      </c>
      <c r="F18" s="2" t="s">
        <v>14</v>
      </c>
      <c r="G18" s="2" t="s">
        <v>22</v>
      </c>
      <c r="H18" s="2" t="s">
        <v>16</v>
      </c>
      <c r="I18" s="2">
        <v>6459.0829999999996</v>
      </c>
      <c r="J18" s="2">
        <v>6685.8379999999997</v>
      </c>
      <c r="K18" s="2">
        <v>6797.683</v>
      </c>
      <c r="L18" s="2">
        <v>6777.0069999999996</v>
      </c>
      <c r="M18" s="2">
        <v>6960.69</v>
      </c>
      <c r="N18" s="2">
        <v>6702.3360000000002</v>
      </c>
      <c r="O18" s="2">
        <v>6409.125</v>
      </c>
      <c r="P18" s="2">
        <v>6418.1639999999998</v>
      </c>
      <c r="Q18" s="2">
        <v>6880.3850000000002</v>
      </c>
      <c r="R18" s="2">
        <v>7264.79</v>
      </c>
      <c r="S18" s="2">
        <v>5491.7809999999999</v>
      </c>
      <c r="T18" s="2">
        <v>7541.57</v>
      </c>
      <c r="U18" s="2">
        <v>7513.9449999999997</v>
      </c>
      <c r="V18" s="2">
        <v>7909.808</v>
      </c>
      <c r="W18" s="2">
        <v>4748.2420000000002</v>
      </c>
      <c r="X18" s="2">
        <v>6526.723</v>
      </c>
      <c r="Y18" s="2">
        <v>6199.3959999999997</v>
      </c>
      <c r="Z18" s="2">
        <v>5980.29</v>
      </c>
      <c r="AA18" s="2">
        <v>6085.9359999999997</v>
      </c>
      <c r="AB18" s="2">
        <v>6388.692</v>
      </c>
      <c r="AC18" s="2">
        <v>7717.8559999999998</v>
      </c>
      <c r="AD18" s="2">
        <v>7334.2179999999998</v>
      </c>
      <c r="AE18" s="2">
        <v>6652.7349999999997</v>
      </c>
      <c r="AF18" s="2">
        <v>6075.1440000000002</v>
      </c>
      <c r="AG18" s="2">
        <v>6032.99</v>
      </c>
      <c r="AH18" s="2">
        <v>6087.7430000000004</v>
      </c>
      <c r="AI18" s="2">
        <v>6079.9129999999996</v>
      </c>
      <c r="AJ18" s="2">
        <v>6225.67</v>
      </c>
      <c r="AK18" s="2">
        <v>8044.1710000000003</v>
      </c>
      <c r="AL18" s="2">
        <v>6801.8980000000001</v>
      </c>
      <c r="AM18" s="2">
        <v>6914.9709999999995</v>
      </c>
      <c r="AN18" s="2">
        <v>6949.9030000000002</v>
      </c>
      <c r="AO18" s="2">
        <v>6962.1419999999998</v>
      </c>
      <c r="AP18" s="2">
        <v>6980.3329999999996</v>
      </c>
      <c r="AQ18" s="2">
        <v>6854.6009999999997</v>
      </c>
      <c r="AR18" s="2">
        <v>6859.7120000000004</v>
      </c>
      <c r="AS18" s="2">
        <v>6635.6959999999999</v>
      </c>
      <c r="AT18" s="2">
        <v>6651.3149999999996</v>
      </c>
      <c r="AU18" s="2">
        <v>6475.7359999999999</v>
      </c>
      <c r="AV18" s="2">
        <v>6505.3159999999998</v>
      </c>
      <c r="AW18" s="2">
        <v>6455.951</v>
      </c>
      <c r="AX18" s="2">
        <v>6284.8180000000002</v>
      </c>
      <c r="AY18" s="2">
        <v>6193.89</v>
      </c>
      <c r="AZ18" s="2">
        <v>6228.0029999999997</v>
      </c>
      <c r="BA18" s="2">
        <v>6131.5060000000003</v>
      </c>
      <c r="BB18" s="2">
        <v>6073.25</v>
      </c>
      <c r="BC18" s="2">
        <v>6095.3320000000003</v>
      </c>
      <c r="BD18" s="2">
        <v>6059.6040000000003</v>
      </c>
      <c r="BE18" s="2">
        <v>6010.4859999999999</v>
      </c>
      <c r="BF18" s="2">
        <v>5845.6030000000001</v>
      </c>
      <c r="BG18" s="2">
        <v>5825.6840000000002</v>
      </c>
      <c r="BH18" s="2">
        <v>5896.2460000000001</v>
      </c>
      <c r="BI18" s="2">
        <v>5735.585</v>
      </c>
      <c r="BJ18" s="2">
        <v>5774.5230000000001</v>
      </c>
      <c r="BK18" s="2">
        <v>5890.7910000000002</v>
      </c>
      <c r="BL18" s="2">
        <v>5853.19</v>
      </c>
      <c r="BM18" s="2">
        <v>5630.1220000000003</v>
      </c>
      <c r="BN18" s="2">
        <v>5693.4639999999999</v>
      </c>
      <c r="BO18" s="2">
        <v>5618.5379999999996</v>
      </c>
      <c r="BP18" s="2">
        <v>5572.027</v>
      </c>
      <c r="BQ18" s="2">
        <v>5770.1469999999999</v>
      </c>
      <c r="BR18" s="2">
        <v>5823.2650000000003</v>
      </c>
      <c r="BS18" s="2">
        <v>5871.13</v>
      </c>
    </row>
    <row r="19" spans="1:71" x14ac:dyDescent="0.2">
      <c r="A19" t="s">
        <v>23</v>
      </c>
      <c r="B19" s="2" t="s">
        <v>33</v>
      </c>
      <c r="C19" s="2" t="s">
        <v>11</v>
      </c>
      <c r="D19" s="2" t="s">
        <v>12</v>
      </c>
      <c r="E19" s="3" t="s">
        <v>13</v>
      </c>
      <c r="F19" s="2" t="s">
        <v>14</v>
      </c>
      <c r="G19" s="2" t="s">
        <v>24</v>
      </c>
      <c r="H19" s="2" t="s">
        <v>16</v>
      </c>
      <c r="I19" s="2">
        <v>6459.0829999999996</v>
      </c>
      <c r="J19" s="2">
        <v>6685.8379999999997</v>
      </c>
      <c r="K19" s="2">
        <v>6797.683</v>
      </c>
      <c r="L19" s="2">
        <v>6777.0069999999996</v>
      </c>
      <c r="M19" s="2">
        <v>6960.69</v>
      </c>
      <c r="N19" s="2">
        <v>6702.3360000000002</v>
      </c>
      <c r="O19" s="2">
        <v>6409.125</v>
      </c>
      <c r="P19" s="2">
        <v>6418.1639999999998</v>
      </c>
      <c r="Q19" s="2">
        <v>6880.3850000000002</v>
      </c>
      <c r="R19" s="2">
        <v>7264.79</v>
      </c>
      <c r="S19" s="2">
        <v>5491.7809999999999</v>
      </c>
      <c r="T19" s="2">
        <v>7541.57</v>
      </c>
      <c r="U19" s="2">
        <v>7513.9449999999997</v>
      </c>
      <c r="V19" s="2">
        <v>7909.808</v>
      </c>
      <c r="W19" s="2">
        <v>4748.2420000000002</v>
      </c>
      <c r="X19" s="2">
        <v>6526.723</v>
      </c>
      <c r="Y19" s="2">
        <v>6199.3959999999997</v>
      </c>
      <c r="Z19" s="2">
        <v>5980.29</v>
      </c>
      <c r="AA19" s="2">
        <v>6085.9359999999997</v>
      </c>
      <c r="AB19" s="2">
        <v>6388.692</v>
      </c>
      <c r="AC19" s="2">
        <v>7717.8559999999998</v>
      </c>
      <c r="AD19" s="2">
        <v>7334.2179999999998</v>
      </c>
      <c r="AE19" s="2">
        <v>6652.7349999999997</v>
      </c>
      <c r="AF19" s="2">
        <v>6075.1440000000002</v>
      </c>
      <c r="AG19" s="2">
        <v>6032.99</v>
      </c>
      <c r="AH19" s="2">
        <v>6087.7430000000004</v>
      </c>
      <c r="AI19" s="2">
        <v>6079.9129999999996</v>
      </c>
      <c r="AJ19" s="2">
        <v>6225.67</v>
      </c>
      <c r="AK19" s="2">
        <v>8044.1710000000003</v>
      </c>
      <c r="AL19" s="2">
        <v>6801.8980000000001</v>
      </c>
      <c r="AM19" s="2">
        <v>6914.9709999999995</v>
      </c>
      <c r="AN19" s="2">
        <v>6949.9030000000002</v>
      </c>
      <c r="AO19" s="2">
        <v>6962.1419999999998</v>
      </c>
      <c r="AP19" s="2">
        <v>6742.165</v>
      </c>
      <c r="AQ19" s="2">
        <v>6578.7839999999997</v>
      </c>
      <c r="AR19" s="2">
        <v>6532.8029999999999</v>
      </c>
      <c r="AS19" s="2">
        <v>6266.8</v>
      </c>
      <c r="AT19" s="2">
        <v>6236.1239999999998</v>
      </c>
      <c r="AU19" s="2">
        <v>6021.4110000000001</v>
      </c>
      <c r="AV19" s="2">
        <v>5999.3370000000004</v>
      </c>
      <c r="AW19" s="2">
        <v>5912.0709999999999</v>
      </c>
      <c r="AX19" s="2">
        <v>5699.9139999999998</v>
      </c>
      <c r="AY19" s="2">
        <v>5575.96</v>
      </c>
      <c r="AZ19" s="2">
        <v>5585.7070000000003</v>
      </c>
      <c r="BA19" s="2">
        <v>5472.52</v>
      </c>
      <c r="BB19" s="2">
        <v>5394.6930000000002</v>
      </c>
      <c r="BC19" s="2">
        <v>5395.4340000000002</v>
      </c>
      <c r="BD19" s="2">
        <v>5346.3450000000003</v>
      </c>
      <c r="BE19" s="2">
        <v>5279.52</v>
      </c>
      <c r="BF19" s="2">
        <v>5102.4380000000001</v>
      </c>
      <c r="BG19" s="2">
        <v>5066.8209999999999</v>
      </c>
      <c r="BH19" s="2">
        <v>5124.0119999999997</v>
      </c>
      <c r="BI19" s="2">
        <v>4960.3159999999998</v>
      </c>
      <c r="BJ19" s="2">
        <v>4993.3509999999997</v>
      </c>
      <c r="BK19" s="2">
        <v>5102.5159999999996</v>
      </c>
      <c r="BL19" s="2">
        <v>5065.6329999999998</v>
      </c>
      <c r="BM19" s="2">
        <v>4839.7860000000001</v>
      </c>
      <c r="BN19" s="2">
        <v>4886.8270000000002</v>
      </c>
      <c r="BO19" s="2">
        <v>4806.1840000000002</v>
      </c>
      <c r="BP19" s="2">
        <v>4753.6000000000004</v>
      </c>
      <c r="BQ19" s="2">
        <v>4936.0379999999996</v>
      </c>
      <c r="BR19" s="2">
        <v>4982.3459999999995</v>
      </c>
      <c r="BS19" s="2">
        <v>5020.0240000000003</v>
      </c>
    </row>
    <row r="20" spans="1:71" x14ac:dyDescent="0.2">
      <c r="A20" t="s">
        <v>25</v>
      </c>
      <c r="B20" s="2" t="s">
        <v>33</v>
      </c>
      <c r="C20" s="2" t="s">
        <v>11</v>
      </c>
      <c r="D20" s="2" t="s">
        <v>12</v>
      </c>
      <c r="E20" s="3" t="s">
        <v>13</v>
      </c>
      <c r="F20" s="2" t="s">
        <v>14</v>
      </c>
      <c r="G20" s="2" t="s">
        <v>26</v>
      </c>
      <c r="H20" s="2" t="s">
        <v>16</v>
      </c>
      <c r="I20" s="2">
        <v>6459.0829999999996</v>
      </c>
      <c r="J20" s="2">
        <v>6685.8379999999997</v>
      </c>
      <c r="K20" s="2">
        <v>6797.683</v>
      </c>
      <c r="L20" s="2">
        <v>6777.0069999999996</v>
      </c>
      <c r="M20" s="2">
        <v>6960.69</v>
      </c>
      <c r="N20" s="2">
        <v>6702.3360000000002</v>
      </c>
      <c r="O20" s="2">
        <v>6409.125</v>
      </c>
      <c r="P20" s="2">
        <v>6418.1639999999998</v>
      </c>
      <c r="Q20" s="2">
        <v>6880.3850000000002</v>
      </c>
      <c r="R20" s="2">
        <v>7264.79</v>
      </c>
      <c r="S20" s="2">
        <v>5491.7809999999999</v>
      </c>
      <c r="T20" s="2">
        <v>7541.57</v>
      </c>
      <c r="U20" s="2">
        <v>7513.9449999999997</v>
      </c>
      <c r="V20" s="2">
        <v>7909.808</v>
      </c>
      <c r="W20" s="2">
        <v>4748.2420000000002</v>
      </c>
      <c r="X20" s="2">
        <v>6526.723</v>
      </c>
      <c r="Y20" s="2">
        <v>6199.3959999999997</v>
      </c>
      <c r="Z20" s="2">
        <v>5980.29</v>
      </c>
      <c r="AA20" s="2">
        <v>6085.9359999999997</v>
      </c>
      <c r="AB20" s="2">
        <v>6388.692</v>
      </c>
      <c r="AC20" s="2">
        <v>7717.8559999999998</v>
      </c>
      <c r="AD20" s="2">
        <v>7334.2179999999998</v>
      </c>
      <c r="AE20" s="2">
        <v>6652.7349999999997</v>
      </c>
      <c r="AF20" s="2">
        <v>6075.1440000000002</v>
      </c>
      <c r="AG20" s="2">
        <v>6032.99</v>
      </c>
      <c r="AH20" s="2">
        <v>6087.7430000000004</v>
      </c>
      <c r="AI20" s="2">
        <v>6079.9129999999996</v>
      </c>
      <c r="AJ20" s="2">
        <v>6225.67</v>
      </c>
      <c r="AK20" s="2">
        <v>8044.1710000000003</v>
      </c>
      <c r="AL20" s="2">
        <v>6801.8980000000001</v>
      </c>
      <c r="AM20" s="2">
        <v>6914.9709999999995</v>
      </c>
      <c r="AN20" s="2">
        <v>6949.9030000000002</v>
      </c>
      <c r="AO20" s="2">
        <v>6962.1419999999998</v>
      </c>
      <c r="AP20" s="2">
        <v>7094.5159999999996</v>
      </c>
      <c r="AQ20" s="2">
        <v>7021.1379999999999</v>
      </c>
      <c r="AR20" s="2">
        <v>7085.2060000000001</v>
      </c>
      <c r="AS20" s="2">
        <v>6919.5069999999996</v>
      </c>
      <c r="AT20" s="2">
        <v>6992.0330000000004</v>
      </c>
      <c r="AU20" s="2">
        <v>6876.8869999999997</v>
      </c>
      <c r="AV20" s="2">
        <v>6947.1490000000003</v>
      </c>
      <c r="AW20" s="2">
        <v>6932.7849999999999</v>
      </c>
      <c r="AX20" s="2">
        <v>6767.3149999999996</v>
      </c>
      <c r="AY20" s="2">
        <v>6691.49</v>
      </c>
      <c r="AZ20" s="2">
        <v>6744.02</v>
      </c>
      <c r="BA20" s="2">
        <v>6671.2150000000001</v>
      </c>
      <c r="BB20" s="2">
        <v>6625.04</v>
      </c>
      <c r="BC20" s="2">
        <v>6641.0389999999998</v>
      </c>
      <c r="BD20" s="2">
        <v>6598.4430000000002</v>
      </c>
      <c r="BE20" s="2">
        <v>6556.2309999999998</v>
      </c>
      <c r="BF20" s="2">
        <v>6409.607</v>
      </c>
      <c r="BG20" s="2">
        <v>6413.9949999999999</v>
      </c>
      <c r="BH20" s="2">
        <v>6502.5990000000002</v>
      </c>
      <c r="BI20" s="2">
        <v>6349.9949999999999</v>
      </c>
      <c r="BJ20" s="2">
        <v>6397.4080000000004</v>
      </c>
      <c r="BK20" s="2">
        <v>6515.8459999999995</v>
      </c>
      <c r="BL20" s="2">
        <v>6491.2349999999997</v>
      </c>
      <c r="BM20" s="2">
        <v>6287.7070000000003</v>
      </c>
      <c r="BN20" s="2">
        <v>6349.8649999999998</v>
      </c>
      <c r="BO20" s="2">
        <v>6285.8440000000001</v>
      </c>
      <c r="BP20" s="2">
        <v>6253.5219999999999</v>
      </c>
      <c r="BQ20" s="2">
        <v>6467.2439999999997</v>
      </c>
      <c r="BR20" s="2">
        <v>6539.8540000000003</v>
      </c>
      <c r="BS20" s="2">
        <v>6607.8990000000003</v>
      </c>
    </row>
    <row r="21" spans="1:71" x14ac:dyDescent="0.2">
      <c r="A21" t="s">
        <v>27</v>
      </c>
      <c r="B21" s="2" t="s">
        <v>33</v>
      </c>
      <c r="C21" s="2" t="s">
        <v>11</v>
      </c>
      <c r="D21" s="2" t="s">
        <v>12</v>
      </c>
      <c r="E21" s="3" t="s">
        <v>13</v>
      </c>
      <c r="F21" s="2" t="s">
        <v>14</v>
      </c>
      <c r="G21" s="2" t="s">
        <v>28</v>
      </c>
      <c r="H21" s="2" t="s">
        <v>16</v>
      </c>
      <c r="I21" s="2">
        <v>6459.0829999999996</v>
      </c>
      <c r="J21" s="2">
        <v>6685.8379999999997</v>
      </c>
      <c r="K21" s="2">
        <v>6797.683</v>
      </c>
      <c r="L21" s="2">
        <v>6777.0069999999996</v>
      </c>
      <c r="M21" s="2">
        <v>6960.69</v>
      </c>
      <c r="N21" s="2">
        <v>6702.3360000000002</v>
      </c>
      <c r="O21" s="2">
        <v>6409.125</v>
      </c>
      <c r="P21" s="2">
        <v>6418.1639999999998</v>
      </c>
      <c r="Q21" s="2">
        <v>6880.3850000000002</v>
      </c>
      <c r="R21" s="2">
        <v>7264.79</v>
      </c>
      <c r="S21" s="2">
        <v>5491.7809999999999</v>
      </c>
      <c r="T21" s="2">
        <v>7541.57</v>
      </c>
      <c r="U21" s="2">
        <v>7513.9449999999997</v>
      </c>
      <c r="V21" s="2">
        <v>7909.808</v>
      </c>
      <c r="W21" s="2">
        <v>4748.2420000000002</v>
      </c>
      <c r="X21" s="2">
        <v>6526.723</v>
      </c>
      <c r="Y21" s="2">
        <v>6199.3959999999997</v>
      </c>
      <c r="Z21" s="2">
        <v>5980.29</v>
      </c>
      <c r="AA21" s="2">
        <v>6085.9359999999997</v>
      </c>
      <c r="AB21" s="2">
        <v>6388.692</v>
      </c>
      <c r="AC21" s="2">
        <v>7717.8559999999998</v>
      </c>
      <c r="AD21" s="2">
        <v>7334.2179999999998</v>
      </c>
      <c r="AE21" s="2">
        <v>6652.7349999999997</v>
      </c>
      <c r="AF21" s="2">
        <v>6075.1440000000002</v>
      </c>
      <c r="AG21" s="2">
        <v>6032.99</v>
      </c>
      <c r="AH21" s="2">
        <v>6087.7430000000004</v>
      </c>
      <c r="AI21" s="2">
        <v>6079.9129999999996</v>
      </c>
      <c r="AJ21" s="2">
        <v>6225.67</v>
      </c>
      <c r="AK21" s="2">
        <v>8044.1710000000003</v>
      </c>
      <c r="AL21" s="2">
        <v>6801.8980000000001</v>
      </c>
      <c r="AM21" s="2">
        <v>6914.9709999999995</v>
      </c>
      <c r="AN21" s="2">
        <v>6949.9030000000002</v>
      </c>
      <c r="AO21" s="2">
        <v>6962.1419999999998</v>
      </c>
      <c r="AP21" s="2">
        <v>7001.9170000000004</v>
      </c>
      <c r="AQ21" s="2">
        <v>6939.04</v>
      </c>
      <c r="AR21" s="2">
        <v>6937.3050000000003</v>
      </c>
      <c r="AS21" s="2">
        <v>6715.848</v>
      </c>
      <c r="AT21" s="2">
        <v>6644.5429999999997</v>
      </c>
      <c r="AU21" s="2">
        <v>6491.4709999999995</v>
      </c>
      <c r="AV21" s="2">
        <v>6414.6090000000004</v>
      </c>
      <c r="AW21" s="2">
        <v>6391.3459999999995</v>
      </c>
      <c r="AX21" s="2">
        <v>6314.5230000000001</v>
      </c>
      <c r="AY21" s="2">
        <v>6360.3239999999996</v>
      </c>
      <c r="AZ21" s="2">
        <v>6187.366</v>
      </c>
      <c r="BA21" s="2">
        <v>6197.433</v>
      </c>
      <c r="BB21" s="2">
        <v>6064.2259999999997</v>
      </c>
      <c r="BC21" s="2">
        <v>5978.9009999999998</v>
      </c>
      <c r="BD21" s="2">
        <v>5928.2889999999998</v>
      </c>
      <c r="BE21" s="2">
        <v>5998.2420000000002</v>
      </c>
      <c r="BF21" s="2">
        <v>5780.1819999999998</v>
      </c>
      <c r="BG21" s="2">
        <v>5761.5119999999997</v>
      </c>
      <c r="BH21" s="2">
        <v>5800.9579999999996</v>
      </c>
      <c r="BI21" s="2">
        <v>5734.0169999999998</v>
      </c>
      <c r="BJ21" s="2">
        <v>5842.5569999999998</v>
      </c>
      <c r="BK21" s="2">
        <v>5803.58</v>
      </c>
      <c r="BL21" s="2">
        <v>5801.4520000000002</v>
      </c>
      <c r="BM21" s="2">
        <v>5783.625</v>
      </c>
      <c r="BN21" s="2">
        <v>5778.4889999999996</v>
      </c>
      <c r="BO21" s="2">
        <v>5738.9620000000004</v>
      </c>
      <c r="BP21" s="2">
        <v>5689.4809999999998</v>
      </c>
      <c r="BQ21" s="2">
        <v>5741.7529999999997</v>
      </c>
      <c r="BR21" s="2">
        <v>5747.8890000000001</v>
      </c>
      <c r="BS21" s="2">
        <v>5909.2860000000001</v>
      </c>
    </row>
    <row r="22" spans="1:71" x14ac:dyDescent="0.2">
      <c r="A22" t="s">
        <v>29</v>
      </c>
      <c r="B22" s="2" t="s">
        <v>33</v>
      </c>
      <c r="C22" s="2" t="s">
        <v>11</v>
      </c>
      <c r="D22" s="2" t="s">
        <v>12</v>
      </c>
      <c r="E22" s="3" t="s">
        <v>13</v>
      </c>
      <c r="F22" s="2" t="s">
        <v>14</v>
      </c>
      <c r="G22" s="2" t="s">
        <v>30</v>
      </c>
      <c r="H22" s="2" t="s">
        <v>16</v>
      </c>
      <c r="I22" s="2">
        <v>6459.0829999999996</v>
      </c>
      <c r="J22" s="2">
        <v>6685.8379999999997</v>
      </c>
      <c r="K22" s="2">
        <v>6797.683</v>
      </c>
      <c r="L22" s="2">
        <v>6777.0069999999996</v>
      </c>
      <c r="M22" s="2">
        <v>6960.69</v>
      </c>
      <c r="N22" s="2">
        <v>6702.3360000000002</v>
      </c>
      <c r="O22" s="2">
        <v>6409.125</v>
      </c>
      <c r="P22" s="2">
        <v>6418.1639999999998</v>
      </c>
      <c r="Q22" s="2">
        <v>6880.3850000000002</v>
      </c>
      <c r="R22" s="2">
        <v>7264.79</v>
      </c>
      <c r="S22" s="2">
        <v>5491.7809999999999</v>
      </c>
      <c r="T22" s="2">
        <v>7541.57</v>
      </c>
      <c r="U22" s="2">
        <v>7513.9449999999997</v>
      </c>
      <c r="V22" s="2">
        <v>7909.808</v>
      </c>
      <c r="W22" s="2">
        <v>4748.2420000000002</v>
      </c>
      <c r="X22" s="2">
        <v>6526.723</v>
      </c>
      <c r="Y22" s="2">
        <v>6199.3959999999997</v>
      </c>
      <c r="Z22" s="2">
        <v>5980.29</v>
      </c>
      <c r="AA22" s="2">
        <v>6085.9359999999997</v>
      </c>
      <c r="AB22" s="2">
        <v>6388.692</v>
      </c>
      <c r="AC22" s="2">
        <v>7717.8559999999998</v>
      </c>
      <c r="AD22" s="2">
        <v>7334.2179999999998</v>
      </c>
      <c r="AE22" s="2">
        <v>6652.7349999999997</v>
      </c>
      <c r="AF22" s="2">
        <v>6075.1440000000002</v>
      </c>
      <c r="AG22" s="2">
        <v>6032.99</v>
      </c>
      <c r="AH22" s="2">
        <v>6087.7430000000004</v>
      </c>
      <c r="AI22" s="2">
        <v>6079.9129999999996</v>
      </c>
      <c r="AJ22" s="2">
        <v>6225.67</v>
      </c>
      <c r="AK22" s="2">
        <v>8044.1710000000003</v>
      </c>
      <c r="AL22" s="2">
        <v>6801.8980000000001</v>
      </c>
      <c r="AM22" s="2">
        <v>6914.9709999999995</v>
      </c>
      <c r="AN22" s="2">
        <v>6949.9030000000002</v>
      </c>
      <c r="AO22" s="2">
        <v>6962.1419999999998</v>
      </c>
      <c r="AP22" s="2">
        <v>6763.7830000000004</v>
      </c>
      <c r="AQ22" s="2">
        <v>6662.73</v>
      </c>
      <c r="AR22" s="2">
        <v>6609.7139999999999</v>
      </c>
      <c r="AS22" s="2">
        <v>6346.4089999999997</v>
      </c>
      <c r="AT22" s="2">
        <v>6229.5280000000002</v>
      </c>
      <c r="AU22" s="2">
        <v>6036.8909999999996</v>
      </c>
      <c r="AV22" s="2">
        <v>5909.4520000000002</v>
      </c>
      <c r="AW22" s="2">
        <v>5848.4160000000002</v>
      </c>
      <c r="AX22" s="2">
        <v>5729.2659999999996</v>
      </c>
      <c r="AY22" s="2">
        <v>5739.91</v>
      </c>
      <c r="AZ22" s="2">
        <v>5545.6729999999998</v>
      </c>
      <c r="BA22" s="2">
        <v>5537.2969999999996</v>
      </c>
      <c r="BB22" s="2">
        <v>5385.8159999999998</v>
      </c>
      <c r="BC22" s="2">
        <v>5281.3969999999999</v>
      </c>
      <c r="BD22" s="2">
        <v>5217.9170000000004</v>
      </c>
      <c r="BE22" s="2">
        <v>5267.58</v>
      </c>
      <c r="BF22" s="2">
        <v>5038.6289999999999</v>
      </c>
      <c r="BG22" s="2">
        <v>5004.3130000000001</v>
      </c>
      <c r="BH22" s="2">
        <v>5031.3339999999998</v>
      </c>
      <c r="BI22" s="2">
        <v>4958.777</v>
      </c>
      <c r="BJ22" s="2">
        <v>5059.4179999999997</v>
      </c>
      <c r="BK22" s="2">
        <v>5018.0600000000004</v>
      </c>
      <c r="BL22" s="2">
        <v>5015.6930000000002</v>
      </c>
      <c r="BM22" s="2">
        <v>4988.183</v>
      </c>
      <c r="BN22" s="2">
        <v>4968.8869999999997</v>
      </c>
      <c r="BO22" s="2">
        <v>4922.3410000000003</v>
      </c>
      <c r="BP22" s="2">
        <v>4866.567</v>
      </c>
      <c r="BQ22" s="2">
        <v>4908.8100000000004</v>
      </c>
      <c r="BR22" s="2">
        <v>4910.4620000000004</v>
      </c>
      <c r="BS22" s="2">
        <v>5056.8010000000004</v>
      </c>
    </row>
    <row r="23" spans="1:71" x14ac:dyDescent="0.2">
      <c r="A23" t="s">
        <v>31</v>
      </c>
      <c r="B23" s="2" t="s">
        <v>33</v>
      </c>
      <c r="C23" s="2" t="s">
        <v>11</v>
      </c>
      <c r="D23" s="2" t="s">
        <v>12</v>
      </c>
      <c r="E23" s="3" t="s">
        <v>13</v>
      </c>
      <c r="F23" s="2" t="s">
        <v>14</v>
      </c>
      <c r="G23" s="2" t="s">
        <v>32</v>
      </c>
      <c r="H23" s="2" t="s">
        <v>16</v>
      </c>
      <c r="I23" s="2">
        <v>6459.0829999999996</v>
      </c>
      <c r="J23" s="2">
        <v>6685.8379999999997</v>
      </c>
      <c r="K23" s="2">
        <v>6797.683</v>
      </c>
      <c r="L23" s="2">
        <v>6777.0069999999996</v>
      </c>
      <c r="M23" s="2">
        <v>6960.69</v>
      </c>
      <c r="N23" s="2">
        <v>6702.3360000000002</v>
      </c>
      <c r="O23" s="2">
        <v>6409.125</v>
      </c>
      <c r="P23" s="2">
        <v>6418.1639999999998</v>
      </c>
      <c r="Q23" s="2">
        <v>6880.3850000000002</v>
      </c>
      <c r="R23" s="2">
        <v>7264.79</v>
      </c>
      <c r="S23" s="2">
        <v>5491.7809999999999</v>
      </c>
      <c r="T23" s="2">
        <v>7541.57</v>
      </c>
      <c r="U23" s="2">
        <v>7513.9449999999997</v>
      </c>
      <c r="V23" s="2">
        <v>7909.808</v>
      </c>
      <c r="W23" s="2">
        <v>4748.2420000000002</v>
      </c>
      <c r="X23" s="2">
        <v>6526.723</v>
      </c>
      <c r="Y23" s="2">
        <v>6199.3959999999997</v>
      </c>
      <c r="Z23" s="2">
        <v>5980.29</v>
      </c>
      <c r="AA23" s="2">
        <v>6085.9359999999997</v>
      </c>
      <c r="AB23" s="2">
        <v>6388.692</v>
      </c>
      <c r="AC23" s="2">
        <v>7717.8559999999998</v>
      </c>
      <c r="AD23" s="2">
        <v>7334.2179999999998</v>
      </c>
      <c r="AE23" s="2">
        <v>6652.7349999999997</v>
      </c>
      <c r="AF23" s="2">
        <v>6075.1440000000002</v>
      </c>
      <c r="AG23" s="2">
        <v>6032.99</v>
      </c>
      <c r="AH23" s="2">
        <v>6087.7430000000004</v>
      </c>
      <c r="AI23" s="2">
        <v>6079.9129999999996</v>
      </c>
      <c r="AJ23" s="2">
        <v>6225.67</v>
      </c>
      <c r="AK23" s="2">
        <v>8044.1710000000003</v>
      </c>
      <c r="AL23" s="2">
        <v>6801.8980000000001</v>
      </c>
      <c r="AM23" s="2">
        <v>6914.9709999999995</v>
      </c>
      <c r="AN23" s="2">
        <v>6949.9030000000002</v>
      </c>
      <c r="AO23" s="2">
        <v>6962.1419999999998</v>
      </c>
      <c r="AP23" s="2">
        <v>7116.0119999999997</v>
      </c>
      <c r="AQ23" s="2">
        <v>7105.6310000000003</v>
      </c>
      <c r="AR23" s="2">
        <v>7163.0020000000004</v>
      </c>
      <c r="AS23" s="2">
        <v>6999.4520000000002</v>
      </c>
      <c r="AT23" s="2">
        <v>6985.0410000000002</v>
      </c>
      <c r="AU23" s="2">
        <v>6892.7640000000001</v>
      </c>
      <c r="AV23" s="2">
        <v>6857.2179999999998</v>
      </c>
      <c r="AW23" s="2">
        <v>6868.0060000000003</v>
      </c>
      <c r="AX23" s="2">
        <v>6796.6989999999996</v>
      </c>
      <c r="AY23" s="2">
        <v>6856.9889999999996</v>
      </c>
      <c r="AZ23" s="2">
        <v>6703.8649999999998</v>
      </c>
      <c r="BA23" s="2">
        <v>6736.5150000000003</v>
      </c>
      <c r="BB23" s="2">
        <v>6616.1570000000002</v>
      </c>
      <c r="BC23" s="2">
        <v>6525.2380000000003</v>
      </c>
      <c r="BD23" s="2">
        <v>6467.8419999999996</v>
      </c>
      <c r="BE23" s="2">
        <v>6543.5020000000004</v>
      </c>
      <c r="BF23" s="2">
        <v>6344.6819999999998</v>
      </c>
      <c r="BG23" s="2">
        <v>6349.9979999999996</v>
      </c>
      <c r="BH23" s="2">
        <v>6408.8270000000002</v>
      </c>
      <c r="BI23" s="2">
        <v>6348.05</v>
      </c>
      <c r="BJ23" s="2">
        <v>6465.7030000000004</v>
      </c>
      <c r="BK23" s="2">
        <v>6429.9809999999998</v>
      </c>
      <c r="BL23" s="2">
        <v>6441.1859999999997</v>
      </c>
      <c r="BM23" s="2">
        <v>6440.116</v>
      </c>
      <c r="BN23" s="2">
        <v>6434.0420000000004</v>
      </c>
      <c r="BO23" s="2">
        <v>6405.607</v>
      </c>
      <c r="BP23" s="2">
        <v>6369.2160000000003</v>
      </c>
      <c r="BQ23" s="2">
        <v>6439.5190000000002</v>
      </c>
      <c r="BR23" s="2">
        <v>6467.7449999999999</v>
      </c>
      <c r="BS23" s="2">
        <v>6646.5770000000002</v>
      </c>
    </row>
    <row r="24" spans="1:71" x14ac:dyDescent="0.2">
      <c r="A24" t="s">
        <v>9</v>
      </c>
      <c r="B24" s="4" t="s">
        <v>34</v>
      </c>
      <c r="C24" s="4" t="s">
        <v>11</v>
      </c>
      <c r="D24" s="4" t="s">
        <v>12</v>
      </c>
      <c r="E24" s="4" t="s">
        <v>13</v>
      </c>
      <c r="F24" s="4" t="s">
        <v>14</v>
      </c>
      <c r="G24" s="4" t="s">
        <v>15</v>
      </c>
      <c r="H24" s="4" t="s">
        <v>16</v>
      </c>
      <c r="I24" s="4">
        <v>37009.01</v>
      </c>
      <c r="J24" s="4">
        <v>38588.39</v>
      </c>
      <c r="K24" s="4">
        <v>40942.97</v>
      </c>
      <c r="L24" s="4">
        <v>42284.59</v>
      </c>
      <c r="M24" s="4">
        <v>42907.6</v>
      </c>
      <c r="N24" s="4">
        <v>42130.51</v>
      </c>
      <c r="O24" s="4">
        <v>43813.91</v>
      </c>
      <c r="P24" s="4">
        <v>44121.120000000003</v>
      </c>
      <c r="Q24" s="4">
        <v>44699.89</v>
      </c>
      <c r="R24" s="4">
        <v>47127.57</v>
      </c>
      <c r="S24" s="4">
        <v>47243.51</v>
      </c>
      <c r="T24" s="4">
        <v>45648.59</v>
      </c>
      <c r="U24" s="4">
        <v>46222.75</v>
      </c>
      <c r="V24" s="4">
        <v>48876.97</v>
      </c>
      <c r="W24" s="4">
        <v>44555.47</v>
      </c>
      <c r="X24" s="4">
        <v>43903.98</v>
      </c>
      <c r="Y24" s="4">
        <v>43709.3</v>
      </c>
      <c r="Z24" s="4">
        <v>44042.06</v>
      </c>
      <c r="AA24" s="4">
        <v>44936.98</v>
      </c>
      <c r="AB24" s="4">
        <v>46761.39</v>
      </c>
      <c r="AC24" s="4">
        <v>47413.8</v>
      </c>
      <c r="AD24" s="4">
        <v>47841.89</v>
      </c>
      <c r="AE24" s="4">
        <v>46428.35</v>
      </c>
      <c r="AF24" s="4">
        <v>45133</v>
      </c>
      <c r="AG24" s="4">
        <v>46246.1</v>
      </c>
      <c r="AH24" s="4">
        <v>45708.07</v>
      </c>
      <c r="AI24" s="4">
        <v>46427.519999999997</v>
      </c>
      <c r="AJ24" s="4">
        <v>46109.13</v>
      </c>
      <c r="AK24" s="4">
        <v>46275.43</v>
      </c>
      <c r="AL24" s="4">
        <v>46336.27</v>
      </c>
      <c r="AM24" s="4">
        <v>47133.65</v>
      </c>
      <c r="AN24" s="4">
        <v>47606.09</v>
      </c>
      <c r="AO24" s="4">
        <v>47841.57</v>
      </c>
      <c r="AP24" s="4">
        <v>49090.7</v>
      </c>
      <c r="AQ24" s="4">
        <v>49630.37</v>
      </c>
      <c r="AR24" s="4">
        <v>51245.18</v>
      </c>
      <c r="AS24" s="4">
        <v>51039.49</v>
      </c>
      <c r="AT24" s="4">
        <v>51125.3</v>
      </c>
      <c r="AU24" s="4">
        <v>51645.7</v>
      </c>
      <c r="AV24" s="4">
        <v>51467.42</v>
      </c>
      <c r="AW24" s="4">
        <v>52924.3</v>
      </c>
      <c r="AX24" s="4">
        <v>52143.54</v>
      </c>
      <c r="AY24" s="4">
        <v>51807.41</v>
      </c>
      <c r="AZ24" s="4">
        <v>51985.19</v>
      </c>
      <c r="BA24" s="4">
        <v>52855.82</v>
      </c>
      <c r="BB24" s="4">
        <v>53950.15</v>
      </c>
      <c r="BC24" s="4">
        <v>53114.75</v>
      </c>
      <c r="BD24" s="4">
        <v>54665.51</v>
      </c>
      <c r="BE24" s="4">
        <v>55200.91</v>
      </c>
      <c r="BF24" s="4">
        <v>55585.14</v>
      </c>
      <c r="BG24" s="4">
        <v>54630.53</v>
      </c>
      <c r="BH24" s="4">
        <v>55474.77</v>
      </c>
      <c r="BI24" s="4">
        <v>55581.26</v>
      </c>
      <c r="BJ24" s="4">
        <v>56796.57</v>
      </c>
      <c r="BK24" s="4">
        <v>57753.22</v>
      </c>
      <c r="BL24" s="4">
        <v>57110.51</v>
      </c>
      <c r="BM24" s="4">
        <v>59441.64</v>
      </c>
      <c r="BN24" s="4">
        <v>59254.879999999997</v>
      </c>
      <c r="BO24" s="4">
        <v>59391.93</v>
      </c>
      <c r="BP24" s="4">
        <v>60659.38</v>
      </c>
      <c r="BQ24" s="4">
        <v>61160.36</v>
      </c>
      <c r="BR24" s="4">
        <v>61845.81</v>
      </c>
      <c r="BS24" s="4">
        <v>62627.39</v>
      </c>
    </row>
    <row r="25" spans="1:71" x14ac:dyDescent="0.2">
      <c r="A25" t="s">
        <v>17</v>
      </c>
      <c r="B25" s="4" t="s">
        <v>34</v>
      </c>
      <c r="C25" s="4" t="s">
        <v>11</v>
      </c>
      <c r="D25" s="4" t="s">
        <v>12</v>
      </c>
      <c r="E25" s="4" t="s">
        <v>13</v>
      </c>
      <c r="F25" s="4" t="s">
        <v>14</v>
      </c>
      <c r="G25" s="4" t="s">
        <v>18</v>
      </c>
      <c r="H25" s="4" t="s">
        <v>16</v>
      </c>
      <c r="I25" s="4">
        <v>37009.01</v>
      </c>
      <c r="J25" s="4">
        <v>38588.39</v>
      </c>
      <c r="K25" s="4">
        <v>40942.97</v>
      </c>
      <c r="L25" s="4">
        <v>42284.59</v>
      </c>
      <c r="M25" s="4">
        <v>42907.6</v>
      </c>
      <c r="N25" s="4">
        <v>42130.51</v>
      </c>
      <c r="O25" s="4">
        <v>43813.91</v>
      </c>
      <c r="P25" s="4">
        <v>44121.120000000003</v>
      </c>
      <c r="Q25" s="4">
        <v>44699.89</v>
      </c>
      <c r="R25" s="4">
        <v>47127.57</v>
      </c>
      <c r="S25" s="4">
        <v>47243.51</v>
      </c>
      <c r="T25" s="4">
        <v>45648.59</v>
      </c>
      <c r="U25" s="4">
        <v>46222.75</v>
      </c>
      <c r="V25" s="4">
        <v>48876.97</v>
      </c>
      <c r="W25" s="4">
        <v>44555.47</v>
      </c>
      <c r="X25" s="4">
        <v>43903.98</v>
      </c>
      <c r="Y25" s="4">
        <v>43709.3</v>
      </c>
      <c r="Z25" s="4">
        <v>44042.06</v>
      </c>
      <c r="AA25" s="4">
        <v>44936.98</v>
      </c>
      <c r="AB25" s="4">
        <v>46761.39</v>
      </c>
      <c r="AC25" s="4">
        <v>47413.8</v>
      </c>
      <c r="AD25" s="4">
        <v>47841.89</v>
      </c>
      <c r="AE25" s="4">
        <v>46428.35</v>
      </c>
      <c r="AF25" s="4">
        <v>45133</v>
      </c>
      <c r="AG25" s="4">
        <v>46246.1</v>
      </c>
      <c r="AH25" s="4">
        <v>45708.07</v>
      </c>
      <c r="AI25" s="4">
        <v>46427.519999999997</v>
      </c>
      <c r="AJ25" s="4">
        <v>46109.13</v>
      </c>
      <c r="AK25" s="4">
        <v>46275.43</v>
      </c>
      <c r="AL25" s="4">
        <v>46336.27</v>
      </c>
      <c r="AM25" s="4">
        <v>47133.65</v>
      </c>
      <c r="AN25" s="4">
        <v>47606.09</v>
      </c>
      <c r="AO25" s="4">
        <v>47841.57</v>
      </c>
      <c r="AP25" s="4">
        <v>48069.84</v>
      </c>
      <c r="AQ25" s="4">
        <v>48363.02</v>
      </c>
      <c r="AR25" s="4">
        <v>49614.73</v>
      </c>
      <c r="AS25" s="4">
        <v>49100.800000000003</v>
      </c>
      <c r="AT25" s="4">
        <v>48879.73</v>
      </c>
      <c r="AU25" s="4">
        <v>49067.93</v>
      </c>
      <c r="AV25" s="4">
        <v>48575.68</v>
      </c>
      <c r="AW25" s="4">
        <v>49725.57</v>
      </c>
      <c r="AX25" s="4">
        <v>48705.11</v>
      </c>
      <c r="AY25" s="4">
        <v>48084.56</v>
      </c>
      <c r="AZ25" s="4">
        <v>48008.55</v>
      </c>
      <c r="BA25" s="4">
        <v>48619.09</v>
      </c>
      <c r="BB25" s="4">
        <v>49469.46</v>
      </c>
      <c r="BC25" s="4">
        <v>48431.16</v>
      </c>
      <c r="BD25" s="4">
        <v>49712.33</v>
      </c>
      <c r="BE25" s="4">
        <v>49994.13</v>
      </c>
      <c r="BF25" s="4">
        <v>50069.95</v>
      </c>
      <c r="BG25" s="4">
        <v>48875.38</v>
      </c>
      <c r="BH25" s="4">
        <v>49473.94</v>
      </c>
      <c r="BI25" s="4">
        <v>49353.43</v>
      </c>
      <c r="BJ25" s="4">
        <v>50355.59</v>
      </c>
      <c r="BK25" s="4">
        <v>51071.59</v>
      </c>
      <c r="BL25" s="4">
        <v>50240.55</v>
      </c>
      <c r="BM25" s="4">
        <v>52294.879999999997</v>
      </c>
      <c r="BN25" s="4">
        <v>51849.08</v>
      </c>
      <c r="BO25" s="4">
        <v>51747.360000000001</v>
      </c>
      <c r="BP25" s="4">
        <v>52694.57</v>
      </c>
      <c r="BQ25" s="4">
        <v>52910.95</v>
      </c>
      <c r="BR25" s="4">
        <v>53317.56</v>
      </c>
      <c r="BS25" s="4">
        <v>53799.77</v>
      </c>
    </row>
    <row r="26" spans="1:71" x14ac:dyDescent="0.2">
      <c r="A26" t="s">
        <v>19</v>
      </c>
      <c r="B26" s="4" t="s">
        <v>34</v>
      </c>
      <c r="C26" s="4" t="s">
        <v>11</v>
      </c>
      <c r="D26" s="4" t="s">
        <v>12</v>
      </c>
      <c r="E26" s="4" t="s">
        <v>13</v>
      </c>
      <c r="F26" s="4" t="s">
        <v>14</v>
      </c>
      <c r="G26" s="4" t="s">
        <v>20</v>
      </c>
      <c r="H26" s="4" t="s">
        <v>16</v>
      </c>
      <c r="I26" s="4">
        <v>37009.01</v>
      </c>
      <c r="J26" s="4">
        <v>38588.39</v>
      </c>
      <c r="K26" s="4">
        <v>40942.97</v>
      </c>
      <c r="L26" s="4">
        <v>42284.59</v>
      </c>
      <c r="M26" s="4">
        <v>42907.6</v>
      </c>
      <c r="N26" s="4">
        <v>42130.51</v>
      </c>
      <c r="O26" s="4">
        <v>43813.91</v>
      </c>
      <c r="P26" s="4">
        <v>44121.120000000003</v>
      </c>
      <c r="Q26" s="4">
        <v>44699.89</v>
      </c>
      <c r="R26" s="4">
        <v>47127.57</v>
      </c>
      <c r="S26" s="4">
        <v>47243.51</v>
      </c>
      <c r="T26" s="4">
        <v>45648.59</v>
      </c>
      <c r="U26" s="4">
        <v>46222.75</v>
      </c>
      <c r="V26" s="4">
        <v>48876.97</v>
      </c>
      <c r="W26" s="4">
        <v>44555.47</v>
      </c>
      <c r="X26" s="4">
        <v>43903.98</v>
      </c>
      <c r="Y26" s="4">
        <v>43709.3</v>
      </c>
      <c r="Z26" s="4">
        <v>44042.06</v>
      </c>
      <c r="AA26" s="4">
        <v>44936.98</v>
      </c>
      <c r="AB26" s="4">
        <v>46761.39</v>
      </c>
      <c r="AC26" s="4">
        <v>47413.8</v>
      </c>
      <c r="AD26" s="4">
        <v>47841.89</v>
      </c>
      <c r="AE26" s="4">
        <v>46428.35</v>
      </c>
      <c r="AF26" s="4">
        <v>45133</v>
      </c>
      <c r="AG26" s="4">
        <v>46246.1</v>
      </c>
      <c r="AH26" s="4">
        <v>45708.07</v>
      </c>
      <c r="AI26" s="4">
        <v>46427.519999999997</v>
      </c>
      <c r="AJ26" s="4">
        <v>46109.13</v>
      </c>
      <c r="AK26" s="4">
        <v>46275.43</v>
      </c>
      <c r="AL26" s="4">
        <v>46336.27</v>
      </c>
      <c r="AM26" s="4">
        <v>47133.65</v>
      </c>
      <c r="AN26" s="4">
        <v>47606.09</v>
      </c>
      <c r="AO26" s="4">
        <v>47841.57</v>
      </c>
      <c r="AP26" s="4">
        <v>49961.02</v>
      </c>
      <c r="AQ26" s="4">
        <v>50776.03</v>
      </c>
      <c r="AR26" s="4">
        <v>52803.67</v>
      </c>
      <c r="AS26" s="4">
        <v>52962.58</v>
      </c>
      <c r="AT26" s="4">
        <v>53423.64</v>
      </c>
      <c r="AU26" s="4">
        <v>54318.400000000001</v>
      </c>
      <c r="AV26" s="4">
        <v>54507.95</v>
      </c>
      <c r="AW26" s="4">
        <v>56331.51</v>
      </c>
      <c r="AX26" s="4">
        <v>55797.440000000002</v>
      </c>
      <c r="AY26" s="4">
        <v>55706.48</v>
      </c>
      <c r="AZ26" s="4">
        <v>56162.38</v>
      </c>
      <c r="BA26" s="4">
        <v>57329.19</v>
      </c>
      <c r="BB26" s="4">
        <v>58688.38</v>
      </c>
      <c r="BC26" s="4">
        <v>58057.63</v>
      </c>
      <c r="BD26" s="4">
        <v>59899.56</v>
      </c>
      <c r="BE26" s="4">
        <v>60732.46</v>
      </c>
      <c r="BF26" s="4">
        <v>61459.19</v>
      </c>
      <c r="BG26" s="4">
        <v>60813.04</v>
      </c>
      <c r="BH26" s="4">
        <v>62024.27</v>
      </c>
      <c r="BI26" s="4">
        <v>62457.85</v>
      </c>
      <c r="BJ26" s="4">
        <v>64011.22</v>
      </c>
      <c r="BK26" s="4">
        <v>65323.040000000001</v>
      </c>
      <c r="BL26" s="4">
        <v>64957.39</v>
      </c>
      <c r="BM26" s="4">
        <v>67690.789999999994</v>
      </c>
      <c r="BN26" s="4">
        <v>67771.460000000006</v>
      </c>
      <c r="BO26" s="4">
        <v>68164.88</v>
      </c>
      <c r="BP26" s="4">
        <v>69797.37</v>
      </c>
      <c r="BQ26" s="4">
        <v>70623.61</v>
      </c>
      <c r="BR26" s="4">
        <v>71650.460000000006</v>
      </c>
      <c r="BS26" s="4">
        <v>72781.960000000006</v>
      </c>
    </row>
    <row r="27" spans="1:71" x14ac:dyDescent="0.2">
      <c r="A27" t="s">
        <v>21</v>
      </c>
      <c r="B27" s="4" t="s">
        <v>34</v>
      </c>
      <c r="C27" s="4" t="s">
        <v>11</v>
      </c>
      <c r="D27" s="4" t="s">
        <v>12</v>
      </c>
      <c r="E27" s="4" t="s">
        <v>13</v>
      </c>
      <c r="F27" s="4" t="s">
        <v>14</v>
      </c>
      <c r="G27" s="4" t="s">
        <v>22</v>
      </c>
      <c r="H27" s="4" t="s">
        <v>16</v>
      </c>
      <c r="I27" s="4">
        <v>37009.01</v>
      </c>
      <c r="J27" s="4">
        <v>38588.39</v>
      </c>
      <c r="K27" s="4">
        <v>40942.97</v>
      </c>
      <c r="L27" s="4">
        <v>42284.59</v>
      </c>
      <c r="M27" s="4">
        <v>42907.6</v>
      </c>
      <c r="N27" s="4">
        <v>42130.51</v>
      </c>
      <c r="O27" s="4">
        <v>43813.91</v>
      </c>
      <c r="P27" s="4">
        <v>44121.120000000003</v>
      </c>
      <c r="Q27" s="4">
        <v>44699.89</v>
      </c>
      <c r="R27" s="4">
        <v>47127.57</v>
      </c>
      <c r="S27" s="4">
        <v>47243.51</v>
      </c>
      <c r="T27" s="4">
        <v>45648.59</v>
      </c>
      <c r="U27" s="4">
        <v>46222.75</v>
      </c>
      <c r="V27" s="4">
        <v>48876.97</v>
      </c>
      <c r="W27" s="4">
        <v>44555.47</v>
      </c>
      <c r="X27" s="4">
        <v>43903.98</v>
      </c>
      <c r="Y27" s="4">
        <v>43709.3</v>
      </c>
      <c r="Z27" s="4">
        <v>44042.06</v>
      </c>
      <c r="AA27" s="4">
        <v>44936.98</v>
      </c>
      <c r="AB27" s="4">
        <v>46761.39</v>
      </c>
      <c r="AC27" s="4">
        <v>47413.8</v>
      </c>
      <c r="AD27" s="4">
        <v>47841.89</v>
      </c>
      <c r="AE27" s="4">
        <v>46428.35</v>
      </c>
      <c r="AF27" s="4">
        <v>45133</v>
      </c>
      <c r="AG27" s="4">
        <v>46246.1</v>
      </c>
      <c r="AH27" s="4">
        <v>45708.07</v>
      </c>
      <c r="AI27" s="4">
        <v>46427.519999999997</v>
      </c>
      <c r="AJ27" s="4">
        <v>46109.13</v>
      </c>
      <c r="AK27" s="4">
        <v>46275.43</v>
      </c>
      <c r="AL27" s="4">
        <v>46336.27</v>
      </c>
      <c r="AM27" s="4">
        <v>47133.65</v>
      </c>
      <c r="AN27" s="4">
        <v>47606.09</v>
      </c>
      <c r="AO27" s="4">
        <v>47841.57</v>
      </c>
      <c r="AP27" s="4">
        <v>48792.61</v>
      </c>
      <c r="AQ27" s="4">
        <v>49201.85</v>
      </c>
      <c r="AR27" s="4">
        <v>49844.36</v>
      </c>
      <c r="AS27" s="4">
        <v>50560.35</v>
      </c>
      <c r="AT27" s="4">
        <v>51104.23</v>
      </c>
      <c r="AU27" s="4">
        <v>50861.56</v>
      </c>
      <c r="AV27" s="4">
        <v>50945.21</v>
      </c>
      <c r="AW27" s="4">
        <v>51991.46</v>
      </c>
      <c r="AX27" s="4">
        <v>52634.5</v>
      </c>
      <c r="AY27" s="4">
        <v>51933.04</v>
      </c>
      <c r="AZ27" s="4">
        <v>52069.33</v>
      </c>
      <c r="BA27" s="4">
        <v>52309.23</v>
      </c>
      <c r="BB27" s="4">
        <v>53418.14</v>
      </c>
      <c r="BC27" s="4">
        <v>53310.55</v>
      </c>
      <c r="BD27" s="4">
        <v>53948.13</v>
      </c>
      <c r="BE27" s="4">
        <v>54049.15</v>
      </c>
      <c r="BF27" s="4">
        <v>54786.32</v>
      </c>
      <c r="BG27" s="4">
        <v>54460.02</v>
      </c>
      <c r="BH27" s="4">
        <v>55283.95</v>
      </c>
      <c r="BI27" s="4">
        <v>55666.94</v>
      </c>
      <c r="BJ27" s="4">
        <v>54858.27</v>
      </c>
      <c r="BK27" s="4">
        <v>56372.480000000003</v>
      </c>
      <c r="BL27" s="4">
        <v>57537.08</v>
      </c>
      <c r="BM27" s="4">
        <v>57578.18</v>
      </c>
      <c r="BN27" s="4">
        <v>58412.65</v>
      </c>
      <c r="BO27" s="4">
        <v>59447.37</v>
      </c>
      <c r="BP27" s="4">
        <v>58517</v>
      </c>
      <c r="BQ27" s="4">
        <v>59950.3</v>
      </c>
      <c r="BR27" s="4">
        <v>60600.25</v>
      </c>
      <c r="BS27" s="4">
        <v>61583.31</v>
      </c>
    </row>
    <row r="28" spans="1:71" x14ac:dyDescent="0.2">
      <c r="A28" t="s">
        <v>23</v>
      </c>
      <c r="B28" s="4" t="s">
        <v>34</v>
      </c>
      <c r="C28" s="4" t="s">
        <v>11</v>
      </c>
      <c r="D28" s="4" t="s">
        <v>12</v>
      </c>
      <c r="E28" s="4" t="s">
        <v>13</v>
      </c>
      <c r="F28" s="4" t="s">
        <v>14</v>
      </c>
      <c r="G28" s="4" t="s">
        <v>24</v>
      </c>
      <c r="H28" s="4" t="s">
        <v>16</v>
      </c>
      <c r="I28" s="4">
        <v>37009.01</v>
      </c>
      <c r="J28" s="4">
        <v>38588.39</v>
      </c>
      <c r="K28" s="4">
        <v>40942.97</v>
      </c>
      <c r="L28" s="4">
        <v>42284.59</v>
      </c>
      <c r="M28" s="4">
        <v>42907.6</v>
      </c>
      <c r="N28" s="4">
        <v>42130.51</v>
      </c>
      <c r="O28" s="4">
        <v>43813.91</v>
      </c>
      <c r="P28" s="4">
        <v>44121.120000000003</v>
      </c>
      <c r="Q28" s="4">
        <v>44699.89</v>
      </c>
      <c r="R28" s="4">
        <v>47127.57</v>
      </c>
      <c r="S28" s="4">
        <v>47243.51</v>
      </c>
      <c r="T28" s="4">
        <v>45648.59</v>
      </c>
      <c r="U28" s="4">
        <v>46222.75</v>
      </c>
      <c r="V28" s="4">
        <v>48876.97</v>
      </c>
      <c r="W28" s="4">
        <v>44555.47</v>
      </c>
      <c r="X28" s="4">
        <v>43903.98</v>
      </c>
      <c r="Y28" s="4">
        <v>43709.3</v>
      </c>
      <c r="Z28" s="4">
        <v>44042.06</v>
      </c>
      <c r="AA28" s="4">
        <v>44936.98</v>
      </c>
      <c r="AB28" s="4">
        <v>46761.39</v>
      </c>
      <c r="AC28" s="4">
        <v>47413.8</v>
      </c>
      <c r="AD28" s="4">
        <v>47841.89</v>
      </c>
      <c r="AE28" s="4">
        <v>46428.35</v>
      </c>
      <c r="AF28" s="4">
        <v>45133</v>
      </c>
      <c r="AG28" s="4">
        <v>46246.1</v>
      </c>
      <c r="AH28" s="4">
        <v>45708.07</v>
      </c>
      <c r="AI28" s="4">
        <v>46427.519999999997</v>
      </c>
      <c r="AJ28" s="4">
        <v>46109.13</v>
      </c>
      <c r="AK28" s="4">
        <v>46275.43</v>
      </c>
      <c r="AL28" s="4">
        <v>46336.27</v>
      </c>
      <c r="AM28" s="4">
        <v>47133.65</v>
      </c>
      <c r="AN28" s="4">
        <v>47606.09</v>
      </c>
      <c r="AO28" s="4">
        <v>47841.57</v>
      </c>
      <c r="AP28" s="4">
        <v>47784.2</v>
      </c>
      <c r="AQ28" s="4">
        <v>47948.18</v>
      </c>
      <c r="AR28" s="4">
        <v>48233.4</v>
      </c>
      <c r="AS28" s="4">
        <v>48632.91</v>
      </c>
      <c r="AT28" s="4">
        <v>48870.04</v>
      </c>
      <c r="AU28" s="4">
        <v>48291.43</v>
      </c>
      <c r="AV28" s="4">
        <v>48078.25</v>
      </c>
      <c r="AW28" s="4">
        <v>48833.86</v>
      </c>
      <c r="AX28" s="4">
        <v>49179.3</v>
      </c>
      <c r="AY28" s="4">
        <v>48207.4</v>
      </c>
      <c r="AZ28" s="4">
        <v>48111.73</v>
      </c>
      <c r="BA28" s="4">
        <v>48103.89</v>
      </c>
      <c r="BB28" s="4">
        <v>48954.09</v>
      </c>
      <c r="BC28" s="4">
        <v>48626.23</v>
      </c>
      <c r="BD28" s="4">
        <v>49020.98</v>
      </c>
      <c r="BE28" s="4">
        <v>48866.6</v>
      </c>
      <c r="BF28" s="4">
        <v>49290.1</v>
      </c>
      <c r="BG28" s="4">
        <v>48720.59</v>
      </c>
      <c r="BH28" s="4">
        <v>49285.11</v>
      </c>
      <c r="BI28" s="4">
        <v>49439.35</v>
      </c>
      <c r="BJ28" s="4">
        <v>48469.54</v>
      </c>
      <c r="BK28" s="4">
        <v>49734.54</v>
      </c>
      <c r="BL28" s="4">
        <v>50661.95</v>
      </c>
      <c r="BM28" s="4">
        <v>50481.279999999999</v>
      </c>
      <c r="BN28" s="4">
        <v>51037.8</v>
      </c>
      <c r="BO28" s="4">
        <v>51787.27</v>
      </c>
      <c r="BP28" s="4">
        <v>50616.01</v>
      </c>
      <c r="BQ28" s="4">
        <v>51746.5</v>
      </c>
      <c r="BR28" s="4">
        <v>52119.79</v>
      </c>
      <c r="BS28" s="4">
        <v>52805.07</v>
      </c>
    </row>
    <row r="29" spans="1:71" x14ac:dyDescent="0.2">
      <c r="A29" t="s">
        <v>25</v>
      </c>
      <c r="B29" s="4" t="s">
        <v>34</v>
      </c>
      <c r="C29" s="4" t="s">
        <v>11</v>
      </c>
      <c r="D29" s="4" t="s">
        <v>12</v>
      </c>
      <c r="E29" s="4" t="s">
        <v>13</v>
      </c>
      <c r="F29" s="4" t="s">
        <v>14</v>
      </c>
      <c r="G29" s="4" t="s">
        <v>26</v>
      </c>
      <c r="H29" s="4" t="s">
        <v>16</v>
      </c>
      <c r="I29" s="4">
        <v>37009.01</v>
      </c>
      <c r="J29" s="4">
        <v>38588.39</v>
      </c>
      <c r="K29" s="4">
        <v>40942.97</v>
      </c>
      <c r="L29" s="4">
        <v>42284.59</v>
      </c>
      <c r="M29" s="4">
        <v>42907.6</v>
      </c>
      <c r="N29" s="4">
        <v>42130.51</v>
      </c>
      <c r="O29" s="4">
        <v>43813.91</v>
      </c>
      <c r="P29" s="4">
        <v>44121.120000000003</v>
      </c>
      <c r="Q29" s="4">
        <v>44699.89</v>
      </c>
      <c r="R29" s="4">
        <v>47127.57</v>
      </c>
      <c r="S29" s="4">
        <v>47243.51</v>
      </c>
      <c r="T29" s="4">
        <v>45648.59</v>
      </c>
      <c r="U29" s="4">
        <v>46222.75</v>
      </c>
      <c r="V29" s="4">
        <v>48876.97</v>
      </c>
      <c r="W29" s="4">
        <v>44555.47</v>
      </c>
      <c r="X29" s="4">
        <v>43903.98</v>
      </c>
      <c r="Y29" s="4">
        <v>43709.3</v>
      </c>
      <c r="Z29" s="4">
        <v>44042.06</v>
      </c>
      <c r="AA29" s="4">
        <v>44936.98</v>
      </c>
      <c r="AB29" s="4">
        <v>46761.39</v>
      </c>
      <c r="AC29" s="4">
        <v>47413.8</v>
      </c>
      <c r="AD29" s="4">
        <v>47841.89</v>
      </c>
      <c r="AE29" s="4">
        <v>46428.35</v>
      </c>
      <c r="AF29" s="4">
        <v>45133</v>
      </c>
      <c r="AG29" s="4">
        <v>46246.1</v>
      </c>
      <c r="AH29" s="4">
        <v>45708.07</v>
      </c>
      <c r="AI29" s="4">
        <v>46427.519999999997</v>
      </c>
      <c r="AJ29" s="4">
        <v>46109.13</v>
      </c>
      <c r="AK29" s="4">
        <v>46275.43</v>
      </c>
      <c r="AL29" s="4">
        <v>46336.27</v>
      </c>
      <c r="AM29" s="4">
        <v>47133.65</v>
      </c>
      <c r="AN29" s="4">
        <v>47606.09</v>
      </c>
      <c r="AO29" s="4">
        <v>47841.57</v>
      </c>
      <c r="AP29" s="4">
        <v>49656.1</v>
      </c>
      <c r="AQ29" s="4">
        <v>50338.36</v>
      </c>
      <c r="AR29" s="4">
        <v>51385.89</v>
      </c>
      <c r="AS29" s="4">
        <v>52474.04</v>
      </c>
      <c r="AT29" s="4">
        <v>53394.87</v>
      </c>
      <c r="AU29" s="4">
        <v>53524.83</v>
      </c>
      <c r="AV29" s="4">
        <v>53964.75</v>
      </c>
      <c r="AW29" s="4">
        <v>55359.62</v>
      </c>
      <c r="AX29" s="4">
        <v>56306.239999999998</v>
      </c>
      <c r="AY29" s="4">
        <v>55835.66</v>
      </c>
      <c r="AZ29" s="4">
        <v>56230.2</v>
      </c>
      <c r="BA29" s="4">
        <v>56749.88</v>
      </c>
      <c r="BB29" s="4">
        <v>58136.38</v>
      </c>
      <c r="BC29" s="4">
        <v>58255.65</v>
      </c>
      <c r="BD29" s="4">
        <v>59149.57</v>
      </c>
      <c r="BE29" s="4">
        <v>59545.21</v>
      </c>
      <c r="BF29" s="4">
        <v>60632.73</v>
      </c>
      <c r="BG29" s="4">
        <v>60622.91</v>
      </c>
      <c r="BH29" s="4">
        <v>61829.25</v>
      </c>
      <c r="BI29" s="4">
        <v>62543.31</v>
      </c>
      <c r="BJ29" s="4">
        <v>61986.91</v>
      </c>
      <c r="BK29" s="4">
        <v>63868.28</v>
      </c>
      <c r="BL29" s="4">
        <v>65393.3</v>
      </c>
      <c r="BM29" s="4">
        <v>65737.990000000005</v>
      </c>
      <c r="BN29" s="4">
        <v>66873.69</v>
      </c>
      <c r="BO29" s="4">
        <v>68248.929999999993</v>
      </c>
      <c r="BP29" s="4">
        <v>67541.61</v>
      </c>
      <c r="BQ29" s="4">
        <v>69332.67</v>
      </c>
      <c r="BR29" s="4">
        <v>70320.3</v>
      </c>
      <c r="BS29" s="4">
        <v>71650.12</v>
      </c>
    </row>
    <row r="30" spans="1:71" x14ac:dyDescent="0.2">
      <c r="A30" t="s">
        <v>27</v>
      </c>
      <c r="B30" s="4" t="s">
        <v>34</v>
      </c>
      <c r="C30" s="4" t="s">
        <v>11</v>
      </c>
      <c r="D30" s="4" t="s">
        <v>12</v>
      </c>
      <c r="E30" s="4" t="s">
        <v>13</v>
      </c>
      <c r="F30" s="4" t="s">
        <v>14</v>
      </c>
      <c r="G30" s="4" t="s">
        <v>28</v>
      </c>
      <c r="H30" s="4" t="s">
        <v>16</v>
      </c>
      <c r="I30" s="4">
        <v>37009.01</v>
      </c>
      <c r="J30" s="4">
        <v>38588.39</v>
      </c>
      <c r="K30" s="4">
        <v>40942.97</v>
      </c>
      <c r="L30" s="4">
        <v>42284.59</v>
      </c>
      <c r="M30" s="4">
        <v>42907.6</v>
      </c>
      <c r="N30" s="4">
        <v>42130.51</v>
      </c>
      <c r="O30" s="4">
        <v>43813.91</v>
      </c>
      <c r="P30" s="4">
        <v>44121.120000000003</v>
      </c>
      <c r="Q30" s="4">
        <v>44699.89</v>
      </c>
      <c r="R30" s="4">
        <v>47127.57</v>
      </c>
      <c r="S30" s="4">
        <v>47243.51</v>
      </c>
      <c r="T30" s="4">
        <v>45648.59</v>
      </c>
      <c r="U30" s="4">
        <v>46222.75</v>
      </c>
      <c r="V30" s="4">
        <v>48876.97</v>
      </c>
      <c r="W30" s="4">
        <v>44555.47</v>
      </c>
      <c r="X30" s="4">
        <v>43903.98</v>
      </c>
      <c r="Y30" s="4">
        <v>43709.3</v>
      </c>
      <c r="Z30" s="4">
        <v>44042.06</v>
      </c>
      <c r="AA30" s="4">
        <v>44936.98</v>
      </c>
      <c r="AB30" s="4">
        <v>46761.39</v>
      </c>
      <c r="AC30" s="4">
        <v>47413.8</v>
      </c>
      <c r="AD30" s="4">
        <v>47841.89</v>
      </c>
      <c r="AE30" s="4">
        <v>46428.35</v>
      </c>
      <c r="AF30" s="4">
        <v>45133</v>
      </c>
      <c r="AG30" s="4">
        <v>46246.1</v>
      </c>
      <c r="AH30" s="4">
        <v>45708.07</v>
      </c>
      <c r="AI30" s="4">
        <v>46427.519999999997</v>
      </c>
      <c r="AJ30" s="4">
        <v>46109.13</v>
      </c>
      <c r="AK30" s="4">
        <v>46275.43</v>
      </c>
      <c r="AL30" s="4">
        <v>46336.27</v>
      </c>
      <c r="AM30" s="4">
        <v>47133.65</v>
      </c>
      <c r="AN30" s="4">
        <v>47606.09</v>
      </c>
      <c r="AO30" s="4">
        <v>47841.57</v>
      </c>
      <c r="AP30" s="4">
        <v>48351.97</v>
      </c>
      <c r="AQ30" s="4">
        <v>50172.56</v>
      </c>
      <c r="AR30" s="4">
        <v>50538.63</v>
      </c>
      <c r="AS30" s="4">
        <v>51108.71</v>
      </c>
      <c r="AT30" s="4">
        <v>50277.04</v>
      </c>
      <c r="AU30" s="4">
        <v>49848.29</v>
      </c>
      <c r="AV30" s="4">
        <v>51878.9</v>
      </c>
      <c r="AW30" s="4">
        <v>52402.93</v>
      </c>
      <c r="AX30" s="4">
        <v>52765.48</v>
      </c>
      <c r="AY30" s="4">
        <v>51437.17</v>
      </c>
      <c r="AZ30" s="4">
        <v>53243.01</v>
      </c>
      <c r="BA30" s="4">
        <v>53141.39</v>
      </c>
      <c r="BB30" s="4">
        <v>54171.34</v>
      </c>
      <c r="BC30" s="4">
        <v>53266.73</v>
      </c>
      <c r="BD30" s="4">
        <v>53338.04</v>
      </c>
      <c r="BE30" s="4">
        <v>54782.87</v>
      </c>
      <c r="BF30" s="4">
        <v>54032.27</v>
      </c>
      <c r="BG30" s="4">
        <v>54362.27</v>
      </c>
      <c r="BH30" s="4">
        <v>54837.8</v>
      </c>
      <c r="BI30" s="4">
        <v>55661.47</v>
      </c>
      <c r="BJ30" s="4">
        <v>57021.85</v>
      </c>
      <c r="BK30" s="4">
        <v>56046.06</v>
      </c>
      <c r="BL30" s="4">
        <v>57119.64</v>
      </c>
      <c r="BM30" s="4">
        <v>58877.23</v>
      </c>
      <c r="BN30" s="4">
        <v>58304.55</v>
      </c>
      <c r="BO30" s="4">
        <v>58632</v>
      </c>
      <c r="BP30" s="4">
        <v>58980.02</v>
      </c>
      <c r="BQ30" s="4">
        <v>60237.47</v>
      </c>
      <c r="BR30" s="4">
        <v>62292.41</v>
      </c>
      <c r="BS30" s="4">
        <v>63303.58</v>
      </c>
    </row>
    <row r="31" spans="1:71" x14ac:dyDescent="0.2">
      <c r="A31" t="s">
        <v>29</v>
      </c>
      <c r="B31" s="4" t="s">
        <v>34</v>
      </c>
      <c r="C31" s="4" t="s">
        <v>11</v>
      </c>
      <c r="D31" s="4" t="s">
        <v>12</v>
      </c>
      <c r="E31" s="4" t="s">
        <v>13</v>
      </c>
      <c r="F31" s="4" t="s">
        <v>14</v>
      </c>
      <c r="G31" s="4" t="s">
        <v>30</v>
      </c>
      <c r="H31" s="4" t="s">
        <v>16</v>
      </c>
      <c r="I31" s="4">
        <v>37009.01</v>
      </c>
      <c r="J31" s="4">
        <v>38588.39</v>
      </c>
      <c r="K31" s="4">
        <v>40942.97</v>
      </c>
      <c r="L31" s="4">
        <v>42284.59</v>
      </c>
      <c r="M31" s="4">
        <v>42907.6</v>
      </c>
      <c r="N31" s="4">
        <v>42130.51</v>
      </c>
      <c r="O31" s="4">
        <v>43813.91</v>
      </c>
      <c r="P31" s="4">
        <v>44121.120000000003</v>
      </c>
      <c r="Q31" s="4">
        <v>44699.89</v>
      </c>
      <c r="R31" s="4">
        <v>47127.57</v>
      </c>
      <c r="S31" s="4">
        <v>47243.51</v>
      </c>
      <c r="T31" s="4">
        <v>45648.59</v>
      </c>
      <c r="U31" s="4">
        <v>46222.75</v>
      </c>
      <c r="V31" s="4">
        <v>48876.97</v>
      </c>
      <c r="W31" s="4">
        <v>44555.47</v>
      </c>
      <c r="X31" s="4">
        <v>43903.98</v>
      </c>
      <c r="Y31" s="4">
        <v>43709.3</v>
      </c>
      <c r="Z31" s="4">
        <v>44042.06</v>
      </c>
      <c r="AA31" s="4">
        <v>44936.98</v>
      </c>
      <c r="AB31" s="4">
        <v>46761.39</v>
      </c>
      <c r="AC31" s="4">
        <v>47413.8</v>
      </c>
      <c r="AD31" s="4">
        <v>47841.89</v>
      </c>
      <c r="AE31" s="4">
        <v>46428.35</v>
      </c>
      <c r="AF31" s="4">
        <v>45133</v>
      </c>
      <c r="AG31" s="4">
        <v>46246.1</v>
      </c>
      <c r="AH31" s="4">
        <v>45708.07</v>
      </c>
      <c r="AI31" s="4">
        <v>46427.519999999997</v>
      </c>
      <c r="AJ31" s="4">
        <v>46109.13</v>
      </c>
      <c r="AK31" s="4">
        <v>46275.43</v>
      </c>
      <c r="AL31" s="4">
        <v>46336.27</v>
      </c>
      <c r="AM31" s="4">
        <v>47133.65</v>
      </c>
      <c r="AN31" s="4">
        <v>47606.09</v>
      </c>
      <c r="AO31" s="4">
        <v>47841.57</v>
      </c>
      <c r="AP31" s="4">
        <v>47349.02</v>
      </c>
      <c r="AQ31" s="4">
        <v>48912.26</v>
      </c>
      <c r="AR31" s="4">
        <v>48935.86</v>
      </c>
      <c r="AS31" s="4">
        <v>49171.56</v>
      </c>
      <c r="AT31" s="4">
        <v>48056.06</v>
      </c>
      <c r="AU31" s="4">
        <v>47313.16</v>
      </c>
      <c r="AV31" s="4">
        <v>48994.26</v>
      </c>
      <c r="AW31" s="4">
        <v>49218.19</v>
      </c>
      <c r="AX31" s="4">
        <v>49302.87</v>
      </c>
      <c r="AY31" s="4">
        <v>47728.86</v>
      </c>
      <c r="AZ31" s="4">
        <v>49259.09</v>
      </c>
      <c r="BA31" s="4">
        <v>48913.05</v>
      </c>
      <c r="BB31" s="4">
        <v>49690.17</v>
      </c>
      <c r="BC31" s="4">
        <v>48578.53</v>
      </c>
      <c r="BD31" s="4">
        <v>48416.07</v>
      </c>
      <c r="BE31" s="4">
        <v>49569.84</v>
      </c>
      <c r="BF31" s="4">
        <v>48550.3</v>
      </c>
      <c r="BG31" s="4">
        <v>48616.02</v>
      </c>
      <c r="BH31" s="4">
        <v>48856.2</v>
      </c>
      <c r="BI31" s="4">
        <v>49428.3</v>
      </c>
      <c r="BJ31" s="4">
        <v>50586.48</v>
      </c>
      <c r="BK31" s="4">
        <v>49418.09</v>
      </c>
      <c r="BL31" s="4">
        <v>50266.14</v>
      </c>
      <c r="BM31" s="4">
        <v>51759.77</v>
      </c>
      <c r="BN31" s="4">
        <v>50941.56</v>
      </c>
      <c r="BO31" s="4">
        <v>51009.27</v>
      </c>
      <c r="BP31" s="4">
        <v>51070.73</v>
      </c>
      <c r="BQ31" s="4">
        <v>52027.040000000001</v>
      </c>
      <c r="BR31" s="4">
        <v>53776.88</v>
      </c>
      <c r="BS31" s="4">
        <v>54481.93</v>
      </c>
    </row>
    <row r="32" spans="1:71" x14ac:dyDescent="0.2">
      <c r="A32" t="s">
        <v>31</v>
      </c>
      <c r="B32" s="4" t="s">
        <v>34</v>
      </c>
      <c r="C32" s="4" t="s">
        <v>11</v>
      </c>
      <c r="D32" s="4" t="s">
        <v>12</v>
      </c>
      <c r="E32" s="4" t="s">
        <v>13</v>
      </c>
      <c r="F32" s="4" t="s">
        <v>14</v>
      </c>
      <c r="G32" s="4" t="s">
        <v>32</v>
      </c>
      <c r="H32" s="4" t="s">
        <v>16</v>
      </c>
      <c r="I32" s="4">
        <v>37009.01</v>
      </c>
      <c r="J32" s="4">
        <v>38588.39</v>
      </c>
      <c r="K32" s="4">
        <v>40942.97</v>
      </c>
      <c r="L32" s="4">
        <v>42284.59</v>
      </c>
      <c r="M32" s="4">
        <v>42907.6</v>
      </c>
      <c r="N32" s="4">
        <v>42130.51</v>
      </c>
      <c r="O32" s="4">
        <v>43813.91</v>
      </c>
      <c r="P32" s="4">
        <v>44121.120000000003</v>
      </c>
      <c r="Q32" s="4">
        <v>44699.89</v>
      </c>
      <c r="R32" s="4">
        <v>47127.57</v>
      </c>
      <c r="S32" s="4">
        <v>47243.51</v>
      </c>
      <c r="T32" s="4">
        <v>45648.59</v>
      </c>
      <c r="U32" s="4">
        <v>46222.75</v>
      </c>
      <c r="V32" s="4">
        <v>48876.97</v>
      </c>
      <c r="W32" s="4">
        <v>44555.47</v>
      </c>
      <c r="X32" s="4">
        <v>43903.98</v>
      </c>
      <c r="Y32" s="4">
        <v>43709.3</v>
      </c>
      <c r="Z32" s="4">
        <v>44042.06</v>
      </c>
      <c r="AA32" s="4">
        <v>44936.98</v>
      </c>
      <c r="AB32" s="4">
        <v>46761.39</v>
      </c>
      <c r="AC32" s="4">
        <v>47413.8</v>
      </c>
      <c r="AD32" s="4">
        <v>47841.89</v>
      </c>
      <c r="AE32" s="4">
        <v>46428.35</v>
      </c>
      <c r="AF32" s="4">
        <v>45133</v>
      </c>
      <c r="AG32" s="4">
        <v>46246.1</v>
      </c>
      <c r="AH32" s="4">
        <v>45708.07</v>
      </c>
      <c r="AI32" s="4">
        <v>46427.519999999997</v>
      </c>
      <c r="AJ32" s="4">
        <v>46109.13</v>
      </c>
      <c r="AK32" s="4">
        <v>46275.43</v>
      </c>
      <c r="AL32" s="4">
        <v>46336.27</v>
      </c>
      <c r="AM32" s="4">
        <v>47133.65</v>
      </c>
      <c r="AN32" s="4">
        <v>47606.09</v>
      </c>
      <c r="AO32" s="4">
        <v>47841.57</v>
      </c>
      <c r="AP32" s="4">
        <v>49212.02</v>
      </c>
      <c r="AQ32" s="4">
        <v>51315.15</v>
      </c>
      <c r="AR32" s="4">
        <v>52076.88</v>
      </c>
      <c r="AS32" s="4">
        <v>53031.09</v>
      </c>
      <c r="AT32" s="4">
        <v>52554.87</v>
      </c>
      <c r="AU32" s="4">
        <v>52482.44</v>
      </c>
      <c r="AV32" s="4">
        <v>54917.09</v>
      </c>
      <c r="AW32" s="4">
        <v>55795.66</v>
      </c>
      <c r="AX32" s="4">
        <v>56444.42</v>
      </c>
      <c r="AY32" s="4">
        <v>55320.95</v>
      </c>
      <c r="AZ32" s="4">
        <v>57436.79</v>
      </c>
      <c r="BA32" s="4">
        <v>57609.57</v>
      </c>
      <c r="BB32" s="4">
        <v>58911.86</v>
      </c>
      <c r="BC32" s="4">
        <v>58215.26</v>
      </c>
      <c r="BD32" s="4">
        <v>58529.13</v>
      </c>
      <c r="BE32" s="4">
        <v>60317.35</v>
      </c>
      <c r="BF32" s="4">
        <v>59857.13</v>
      </c>
      <c r="BG32" s="4">
        <v>60532.27</v>
      </c>
      <c r="BH32" s="4">
        <v>61359.06</v>
      </c>
      <c r="BI32" s="4">
        <v>62545.31</v>
      </c>
      <c r="BJ32" s="4">
        <v>64229.04</v>
      </c>
      <c r="BK32" s="4">
        <v>63525.21</v>
      </c>
      <c r="BL32" s="4">
        <v>64938.7</v>
      </c>
      <c r="BM32" s="4">
        <v>67073.97</v>
      </c>
      <c r="BN32" s="4">
        <v>66744.17</v>
      </c>
      <c r="BO32" s="4">
        <v>67365.740000000005</v>
      </c>
      <c r="BP32" s="4">
        <v>68019.02</v>
      </c>
      <c r="BQ32" s="4">
        <v>69631.320000000007</v>
      </c>
      <c r="BR32" s="4">
        <v>72071.92</v>
      </c>
      <c r="BS32" s="4">
        <v>73444.3</v>
      </c>
    </row>
    <row r="33" spans="1:71" x14ac:dyDescent="0.2">
      <c r="A33" t="s">
        <v>9</v>
      </c>
      <c r="B33" t="s">
        <v>35</v>
      </c>
      <c r="C33" t="s">
        <v>11</v>
      </c>
      <c r="D33" t="s">
        <v>12</v>
      </c>
      <c r="E33" s="1" t="s">
        <v>13</v>
      </c>
      <c r="F33" t="s">
        <v>14</v>
      </c>
      <c r="G33" t="s">
        <v>15</v>
      </c>
      <c r="H33" t="s">
        <v>16</v>
      </c>
      <c r="I33">
        <v>75181.45</v>
      </c>
      <c r="J33">
        <v>82950.87</v>
      </c>
      <c r="K33">
        <v>84474</v>
      </c>
      <c r="L33">
        <v>88647.77</v>
      </c>
      <c r="M33">
        <v>90403.87</v>
      </c>
      <c r="N33">
        <v>87026.46</v>
      </c>
      <c r="O33">
        <v>88193.31</v>
      </c>
      <c r="P33">
        <v>84582.11</v>
      </c>
      <c r="Q33">
        <v>85486.87</v>
      </c>
      <c r="R33">
        <v>85711.84</v>
      </c>
      <c r="S33">
        <v>88166.27</v>
      </c>
      <c r="T33">
        <v>92401.5</v>
      </c>
      <c r="U33">
        <v>96341.43</v>
      </c>
      <c r="V33">
        <v>94304.06</v>
      </c>
      <c r="W33">
        <v>76305.73</v>
      </c>
      <c r="X33">
        <v>73101.14</v>
      </c>
      <c r="Y33">
        <v>76348.61</v>
      </c>
      <c r="Z33">
        <v>78185.679999999993</v>
      </c>
      <c r="AA33">
        <v>81775.59</v>
      </c>
      <c r="AB33">
        <v>83315.73</v>
      </c>
      <c r="AC33">
        <v>84027.26</v>
      </c>
      <c r="AD33">
        <v>85608.2</v>
      </c>
      <c r="AE33">
        <v>88447.97</v>
      </c>
      <c r="AF33">
        <v>88713.51</v>
      </c>
      <c r="AG33">
        <v>92116.36</v>
      </c>
      <c r="AH33">
        <v>90719.25</v>
      </c>
      <c r="AI33">
        <v>91253.96</v>
      </c>
      <c r="AJ33">
        <v>90527.54</v>
      </c>
      <c r="AK33">
        <v>88529.96</v>
      </c>
      <c r="AL33">
        <v>87268.03</v>
      </c>
      <c r="AM33">
        <v>88764.67</v>
      </c>
      <c r="AN33">
        <v>89706.48</v>
      </c>
      <c r="AO33">
        <v>90062.22</v>
      </c>
      <c r="AP33">
        <v>93219.63</v>
      </c>
      <c r="AQ33">
        <v>92530.3</v>
      </c>
      <c r="AR33">
        <v>94586.27</v>
      </c>
      <c r="AS33">
        <v>94047.98</v>
      </c>
      <c r="AT33">
        <v>94276.57</v>
      </c>
      <c r="AU33">
        <v>94733.43</v>
      </c>
      <c r="AV33">
        <v>93697.82</v>
      </c>
      <c r="AW33">
        <v>95667.97</v>
      </c>
      <c r="AX33">
        <v>95751.26</v>
      </c>
      <c r="AY33">
        <v>94690.18</v>
      </c>
      <c r="AZ33">
        <v>93948.47</v>
      </c>
      <c r="BA33">
        <v>95336.65</v>
      </c>
      <c r="BB33">
        <v>97262.52</v>
      </c>
      <c r="BC33">
        <v>96150.36</v>
      </c>
      <c r="BD33">
        <v>97949.72</v>
      </c>
      <c r="BE33">
        <v>99652.85</v>
      </c>
      <c r="BF33">
        <v>99307.4</v>
      </c>
      <c r="BG33">
        <v>98205.23</v>
      </c>
      <c r="BH33">
        <v>99867.7</v>
      </c>
      <c r="BI33">
        <v>99342.45</v>
      </c>
      <c r="BJ33">
        <v>101302.8</v>
      </c>
      <c r="BK33">
        <v>101871.8</v>
      </c>
      <c r="BL33">
        <v>101041.2</v>
      </c>
      <c r="BM33">
        <v>104384.1</v>
      </c>
      <c r="BN33">
        <v>103297</v>
      </c>
      <c r="BO33">
        <v>104608.1</v>
      </c>
      <c r="BP33">
        <v>105645.3</v>
      </c>
      <c r="BQ33">
        <v>105951.1</v>
      </c>
      <c r="BR33">
        <v>107001.8</v>
      </c>
      <c r="BS33">
        <v>107636.5</v>
      </c>
    </row>
    <row r="34" spans="1:71" x14ac:dyDescent="0.2">
      <c r="A34" t="s">
        <v>17</v>
      </c>
      <c r="B34" t="s">
        <v>35</v>
      </c>
      <c r="C34" t="s">
        <v>11</v>
      </c>
      <c r="D34" t="s">
        <v>12</v>
      </c>
      <c r="E34" s="1" t="s">
        <v>13</v>
      </c>
      <c r="F34" t="s">
        <v>14</v>
      </c>
      <c r="G34" t="s">
        <v>18</v>
      </c>
      <c r="H34" t="s">
        <v>16</v>
      </c>
      <c r="I34">
        <v>75181.45</v>
      </c>
      <c r="J34">
        <v>82950.87</v>
      </c>
      <c r="K34">
        <v>84474</v>
      </c>
      <c r="L34">
        <v>88647.77</v>
      </c>
      <c r="M34">
        <v>90403.87</v>
      </c>
      <c r="N34">
        <v>87026.46</v>
      </c>
      <c r="O34">
        <v>88193.31</v>
      </c>
      <c r="P34">
        <v>84582.11</v>
      </c>
      <c r="Q34">
        <v>85486.87</v>
      </c>
      <c r="R34">
        <v>85711.84</v>
      </c>
      <c r="S34">
        <v>88166.27</v>
      </c>
      <c r="T34">
        <v>92401.5</v>
      </c>
      <c r="U34">
        <v>96341.43</v>
      </c>
      <c r="V34">
        <v>94304.06</v>
      </c>
      <c r="W34">
        <v>76305.73</v>
      </c>
      <c r="X34">
        <v>73101.14</v>
      </c>
      <c r="Y34">
        <v>76348.61</v>
      </c>
      <c r="Z34">
        <v>78185.679999999993</v>
      </c>
      <c r="AA34">
        <v>81775.59</v>
      </c>
      <c r="AB34">
        <v>83315.73</v>
      </c>
      <c r="AC34">
        <v>84027.26</v>
      </c>
      <c r="AD34">
        <v>85608.2</v>
      </c>
      <c r="AE34">
        <v>88447.97</v>
      </c>
      <c r="AF34">
        <v>88713.51</v>
      </c>
      <c r="AG34">
        <v>92116.36</v>
      </c>
      <c r="AH34">
        <v>90719.25</v>
      </c>
      <c r="AI34">
        <v>91253.96</v>
      </c>
      <c r="AJ34">
        <v>90527.54</v>
      </c>
      <c r="AK34">
        <v>88529.96</v>
      </c>
      <c r="AL34">
        <v>87268.03</v>
      </c>
      <c r="AM34">
        <v>88764.67</v>
      </c>
      <c r="AN34">
        <v>89706.48</v>
      </c>
      <c r="AO34">
        <v>90062.22</v>
      </c>
      <c r="AP34">
        <v>91061.23</v>
      </c>
      <c r="AQ34">
        <v>89813.35</v>
      </c>
      <c r="AR34">
        <v>91341.24</v>
      </c>
      <c r="AS34">
        <v>90349.65</v>
      </c>
      <c r="AT34">
        <v>90094.87</v>
      </c>
      <c r="AU34">
        <v>90061.91</v>
      </c>
      <c r="AV34">
        <v>88589.25</v>
      </c>
      <c r="AW34">
        <v>90161.9</v>
      </c>
      <c r="AX34">
        <v>89867.42</v>
      </c>
      <c r="AY34">
        <v>88447.19</v>
      </c>
      <c r="AZ34">
        <v>87372.49</v>
      </c>
      <c r="BA34">
        <v>88408.52</v>
      </c>
      <c r="BB34">
        <v>90007.73</v>
      </c>
      <c r="BC34">
        <v>88601.37</v>
      </c>
      <c r="BD34">
        <v>90061.42</v>
      </c>
      <c r="BE34">
        <v>91408.86</v>
      </c>
      <c r="BF34">
        <v>90639.01</v>
      </c>
      <c r="BG34">
        <v>89175.54</v>
      </c>
      <c r="BH34">
        <v>90504.7</v>
      </c>
      <c r="BI34">
        <v>89716.77</v>
      </c>
      <c r="BJ34">
        <v>91399.95</v>
      </c>
      <c r="BK34">
        <v>91723.41</v>
      </c>
      <c r="BL34">
        <v>90656.59</v>
      </c>
      <c r="BM34">
        <v>93703.73</v>
      </c>
      <c r="BN34">
        <v>92313.16</v>
      </c>
      <c r="BO34">
        <v>93315.34</v>
      </c>
      <c r="BP34">
        <v>94010.95</v>
      </c>
      <c r="BQ34">
        <v>93961.52</v>
      </c>
      <c r="BR34">
        <v>94657.94</v>
      </c>
      <c r="BS34">
        <v>94940.4</v>
      </c>
    </row>
    <row r="35" spans="1:71" x14ac:dyDescent="0.2">
      <c r="A35" t="s">
        <v>19</v>
      </c>
      <c r="B35" t="s">
        <v>35</v>
      </c>
      <c r="C35" t="s">
        <v>11</v>
      </c>
      <c r="D35" t="s">
        <v>12</v>
      </c>
      <c r="E35" s="1" t="s">
        <v>13</v>
      </c>
      <c r="F35" t="s">
        <v>14</v>
      </c>
      <c r="G35" t="s">
        <v>20</v>
      </c>
      <c r="H35" t="s">
        <v>16</v>
      </c>
      <c r="I35">
        <v>75181.45</v>
      </c>
      <c r="J35">
        <v>82950.87</v>
      </c>
      <c r="K35">
        <v>84474</v>
      </c>
      <c r="L35">
        <v>88647.77</v>
      </c>
      <c r="M35">
        <v>90403.87</v>
      </c>
      <c r="N35">
        <v>87026.46</v>
      </c>
      <c r="O35">
        <v>88193.31</v>
      </c>
      <c r="P35">
        <v>84582.11</v>
      </c>
      <c r="Q35">
        <v>85486.87</v>
      </c>
      <c r="R35">
        <v>85711.84</v>
      </c>
      <c r="S35">
        <v>88166.27</v>
      </c>
      <c r="T35">
        <v>92401.5</v>
      </c>
      <c r="U35">
        <v>96341.43</v>
      </c>
      <c r="V35">
        <v>94304.06</v>
      </c>
      <c r="W35">
        <v>76305.73</v>
      </c>
      <c r="X35">
        <v>73101.14</v>
      </c>
      <c r="Y35">
        <v>76348.61</v>
      </c>
      <c r="Z35">
        <v>78185.679999999993</v>
      </c>
      <c r="AA35">
        <v>81775.59</v>
      </c>
      <c r="AB35">
        <v>83315.73</v>
      </c>
      <c r="AC35">
        <v>84027.26</v>
      </c>
      <c r="AD35">
        <v>85608.2</v>
      </c>
      <c r="AE35">
        <v>88447.97</v>
      </c>
      <c r="AF35">
        <v>88713.51</v>
      </c>
      <c r="AG35">
        <v>92116.36</v>
      </c>
      <c r="AH35">
        <v>90719.25</v>
      </c>
      <c r="AI35">
        <v>91253.96</v>
      </c>
      <c r="AJ35">
        <v>90527.54</v>
      </c>
      <c r="AK35">
        <v>88529.96</v>
      </c>
      <c r="AL35">
        <v>87268.03</v>
      </c>
      <c r="AM35">
        <v>88764.67</v>
      </c>
      <c r="AN35">
        <v>89706.48</v>
      </c>
      <c r="AO35">
        <v>90062.22</v>
      </c>
      <c r="AP35">
        <v>94450.77</v>
      </c>
      <c r="AQ35">
        <v>94114.03</v>
      </c>
      <c r="AR35">
        <v>96559.09</v>
      </c>
      <c r="AS35">
        <v>96357.3</v>
      </c>
      <c r="AT35">
        <v>97258.64</v>
      </c>
      <c r="AU35">
        <v>98157.4</v>
      </c>
      <c r="AV35">
        <v>97554.55</v>
      </c>
      <c r="AW35">
        <v>99944.02</v>
      </c>
      <c r="AX35">
        <v>100330.8</v>
      </c>
      <c r="AY35">
        <v>99527.74</v>
      </c>
      <c r="AZ35">
        <v>99074.03</v>
      </c>
      <c r="BA35">
        <v>100792.7</v>
      </c>
      <c r="BB35">
        <v>103040</v>
      </c>
      <c r="BC35">
        <v>102178.9</v>
      </c>
      <c r="BD35">
        <v>104281.60000000001</v>
      </c>
      <c r="BE35">
        <v>106356.8</v>
      </c>
      <c r="BF35">
        <v>106367.3</v>
      </c>
      <c r="BG35">
        <v>105627.2</v>
      </c>
      <c r="BH35">
        <v>107722.3</v>
      </c>
      <c r="BI35">
        <v>107549.7</v>
      </c>
      <c r="BJ35">
        <v>109923.2</v>
      </c>
      <c r="BK35">
        <v>110847.8</v>
      </c>
      <c r="BL35">
        <v>110349.4</v>
      </c>
      <c r="BM35">
        <v>114131.4</v>
      </c>
      <c r="BN35">
        <v>113318.8</v>
      </c>
      <c r="BO35">
        <v>114973.8</v>
      </c>
      <c r="BP35">
        <v>116322.1</v>
      </c>
      <c r="BQ35">
        <v>116951.5</v>
      </c>
      <c r="BR35">
        <v>118368.6</v>
      </c>
      <c r="BS35">
        <v>119348.6</v>
      </c>
    </row>
    <row r="36" spans="1:71" x14ac:dyDescent="0.2">
      <c r="A36" t="s">
        <v>21</v>
      </c>
      <c r="B36" t="s">
        <v>35</v>
      </c>
      <c r="C36" t="s">
        <v>11</v>
      </c>
      <c r="D36" t="s">
        <v>12</v>
      </c>
      <c r="E36" s="1" t="s">
        <v>13</v>
      </c>
      <c r="F36" t="s">
        <v>14</v>
      </c>
      <c r="G36" t="s">
        <v>22</v>
      </c>
      <c r="H36" t="s">
        <v>16</v>
      </c>
      <c r="I36">
        <v>75181.45</v>
      </c>
      <c r="J36">
        <v>82950.87</v>
      </c>
      <c r="K36">
        <v>84474</v>
      </c>
      <c r="L36">
        <v>88647.77</v>
      </c>
      <c r="M36">
        <v>90403.87</v>
      </c>
      <c r="N36">
        <v>87026.46</v>
      </c>
      <c r="O36">
        <v>88193.31</v>
      </c>
      <c r="P36">
        <v>84582.11</v>
      </c>
      <c r="Q36">
        <v>85486.87</v>
      </c>
      <c r="R36">
        <v>85711.84</v>
      </c>
      <c r="S36">
        <v>88166.27</v>
      </c>
      <c r="T36">
        <v>92401.5</v>
      </c>
      <c r="U36">
        <v>96341.43</v>
      </c>
      <c r="V36">
        <v>94304.06</v>
      </c>
      <c r="W36">
        <v>76305.73</v>
      </c>
      <c r="X36">
        <v>73101.14</v>
      </c>
      <c r="Y36">
        <v>76348.61</v>
      </c>
      <c r="Z36">
        <v>78185.679999999993</v>
      </c>
      <c r="AA36">
        <v>81775.59</v>
      </c>
      <c r="AB36">
        <v>83315.73</v>
      </c>
      <c r="AC36">
        <v>84027.26</v>
      </c>
      <c r="AD36">
        <v>85608.2</v>
      </c>
      <c r="AE36">
        <v>88447.97</v>
      </c>
      <c r="AF36">
        <v>88713.51</v>
      </c>
      <c r="AG36">
        <v>92116.36</v>
      </c>
      <c r="AH36">
        <v>90719.25</v>
      </c>
      <c r="AI36">
        <v>91253.96</v>
      </c>
      <c r="AJ36">
        <v>90527.54</v>
      </c>
      <c r="AK36">
        <v>88529.96</v>
      </c>
      <c r="AL36">
        <v>87268.03</v>
      </c>
      <c r="AM36">
        <v>88764.67</v>
      </c>
      <c r="AN36">
        <v>89706.48</v>
      </c>
      <c r="AO36">
        <v>90062.22</v>
      </c>
      <c r="AP36">
        <v>93528.09</v>
      </c>
      <c r="AQ36">
        <v>92811.94</v>
      </c>
      <c r="AR36">
        <v>93161.02</v>
      </c>
      <c r="AS36">
        <v>93550.86</v>
      </c>
      <c r="AT36">
        <v>94835.37</v>
      </c>
      <c r="AU36">
        <v>93226.83</v>
      </c>
      <c r="AV36">
        <v>94429.18</v>
      </c>
      <c r="AW36">
        <v>96316.84</v>
      </c>
      <c r="AX36">
        <v>95415.07</v>
      </c>
      <c r="AY36">
        <v>94608.75</v>
      </c>
      <c r="AZ36">
        <v>95804.02</v>
      </c>
      <c r="BA36">
        <v>96172.59</v>
      </c>
      <c r="BB36">
        <v>96853.42</v>
      </c>
      <c r="BC36">
        <v>96826.98</v>
      </c>
      <c r="BD36">
        <v>98093.41</v>
      </c>
      <c r="BE36">
        <v>97889.98</v>
      </c>
      <c r="BF36">
        <v>98148.82</v>
      </c>
      <c r="BG36">
        <v>98622.73</v>
      </c>
      <c r="BH36">
        <v>99212.3</v>
      </c>
      <c r="BI36">
        <v>99265.9</v>
      </c>
      <c r="BJ36">
        <v>99661.119999999995</v>
      </c>
      <c r="BK36">
        <v>101883.3</v>
      </c>
      <c r="BL36">
        <v>102666.6</v>
      </c>
      <c r="BM36">
        <v>102158.7</v>
      </c>
      <c r="BN36">
        <v>102948.8</v>
      </c>
      <c r="BO36">
        <v>103329.9</v>
      </c>
      <c r="BP36">
        <v>103026.3</v>
      </c>
      <c r="BQ36">
        <v>105719</v>
      </c>
      <c r="BR36">
        <v>106903.9</v>
      </c>
      <c r="BS36">
        <v>108441.4</v>
      </c>
    </row>
    <row r="37" spans="1:71" x14ac:dyDescent="0.2">
      <c r="A37" t="s">
        <v>23</v>
      </c>
      <c r="B37" t="s">
        <v>35</v>
      </c>
      <c r="C37" t="s">
        <v>11</v>
      </c>
      <c r="D37" t="s">
        <v>12</v>
      </c>
      <c r="E37" s="1" t="s">
        <v>13</v>
      </c>
      <c r="F37" t="s">
        <v>14</v>
      </c>
      <c r="G37" t="s">
        <v>24</v>
      </c>
      <c r="H37" t="s">
        <v>16</v>
      </c>
      <c r="I37">
        <v>75181.45</v>
      </c>
      <c r="J37">
        <v>82950.87</v>
      </c>
      <c r="K37">
        <v>84474</v>
      </c>
      <c r="L37">
        <v>88647.77</v>
      </c>
      <c r="M37">
        <v>90403.87</v>
      </c>
      <c r="N37">
        <v>87026.46</v>
      </c>
      <c r="O37">
        <v>88193.31</v>
      </c>
      <c r="P37">
        <v>84582.11</v>
      </c>
      <c r="Q37">
        <v>85486.87</v>
      </c>
      <c r="R37">
        <v>85711.84</v>
      </c>
      <c r="S37">
        <v>88166.27</v>
      </c>
      <c r="T37">
        <v>92401.5</v>
      </c>
      <c r="U37">
        <v>96341.43</v>
      </c>
      <c r="V37">
        <v>94304.06</v>
      </c>
      <c r="W37">
        <v>76305.73</v>
      </c>
      <c r="X37">
        <v>73101.14</v>
      </c>
      <c r="Y37">
        <v>76348.61</v>
      </c>
      <c r="Z37">
        <v>78185.679999999993</v>
      </c>
      <c r="AA37">
        <v>81775.59</v>
      </c>
      <c r="AB37">
        <v>83315.73</v>
      </c>
      <c r="AC37">
        <v>84027.26</v>
      </c>
      <c r="AD37">
        <v>85608.2</v>
      </c>
      <c r="AE37">
        <v>88447.97</v>
      </c>
      <c r="AF37">
        <v>88713.51</v>
      </c>
      <c r="AG37">
        <v>92116.36</v>
      </c>
      <c r="AH37">
        <v>90719.25</v>
      </c>
      <c r="AI37">
        <v>91253.96</v>
      </c>
      <c r="AJ37">
        <v>90527.54</v>
      </c>
      <c r="AK37">
        <v>88529.96</v>
      </c>
      <c r="AL37">
        <v>87268.03</v>
      </c>
      <c r="AM37">
        <v>88764.67</v>
      </c>
      <c r="AN37">
        <v>89706.48</v>
      </c>
      <c r="AO37">
        <v>90062.22</v>
      </c>
      <c r="AP37">
        <v>91368.08</v>
      </c>
      <c r="AQ37">
        <v>90093.83</v>
      </c>
      <c r="AR37">
        <v>89919.11</v>
      </c>
      <c r="AS37">
        <v>89852.72</v>
      </c>
      <c r="AT37">
        <v>90650.19</v>
      </c>
      <c r="AU37">
        <v>88560.27</v>
      </c>
      <c r="AV37">
        <v>89316.29</v>
      </c>
      <c r="AW37">
        <v>90804.34</v>
      </c>
      <c r="AX37">
        <v>89532.800000000003</v>
      </c>
      <c r="AY37">
        <v>88366.05</v>
      </c>
      <c r="AZ37">
        <v>89215.61</v>
      </c>
      <c r="BA37">
        <v>89236.1</v>
      </c>
      <c r="BB37">
        <v>89598.45</v>
      </c>
      <c r="BC37">
        <v>89272.86</v>
      </c>
      <c r="BD37">
        <v>90202.1</v>
      </c>
      <c r="BE37">
        <v>89656.19</v>
      </c>
      <c r="BF37">
        <v>89486.98</v>
      </c>
      <c r="BG37">
        <v>89586.62</v>
      </c>
      <c r="BH37">
        <v>89853.96</v>
      </c>
      <c r="BI37">
        <v>89638.82</v>
      </c>
      <c r="BJ37">
        <v>89769.82</v>
      </c>
      <c r="BK37">
        <v>91732.52</v>
      </c>
      <c r="BL37">
        <v>92266.62</v>
      </c>
      <c r="BM37">
        <v>91496.78</v>
      </c>
      <c r="BN37">
        <v>91965.45</v>
      </c>
      <c r="BO37">
        <v>92052.4</v>
      </c>
      <c r="BP37">
        <v>91415.83</v>
      </c>
      <c r="BQ37">
        <v>93728.39</v>
      </c>
      <c r="BR37">
        <v>94557.87</v>
      </c>
      <c r="BS37">
        <v>95731.56</v>
      </c>
    </row>
    <row r="38" spans="1:71" x14ac:dyDescent="0.2">
      <c r="A38" t="s">
        <v>25</v>
      </c>
      <c r="B38" t="s">
        <v>35</v>
      </c>
      <c r="C38" t="s">
        <v>11</v>
      </c>
      <c r="D38" t="s">
        <v>12</v>
      </c>
      <c r="E38" s="1" t="s">
        <v>13</v>
      </c>
      <c r="F38" t="s">
        <v>14</v>
      </c>
      <c r="G38" t="s">
        <v>26</v>
      </c>
      <c r="H38" t="s">
        <v>16</v>
      </c>
      <c r="I38">
        <v>75181.45</v>
      </c>
      <c r="J38">
        <v>82950.87</v>
      </c>
      <c r="K38">
        <v>84474</v>
      </c>
      <c r="L38">
        <v>88647.77</v>
      </c>
      <c r="M38">
        <v>90403.87</v>
      </c>
      <c r="N38">
        <v>87026.46</v>
      </c>
      <c r="O38">
        <v>88193.31</v>
      </c>
      <c r="P38">
        <v>84582.11</v>
      </c>
      <c r="Q38">
        <v>85486.87</v>
      </c>
      <c r="R38">
        <v>85711.84</v>
      </c>
      <c r="S38">
        <v>88166.27</v>
      </c>
      <c r="T38">
        <v>92401.5</v>
      </c>
      <c r="U38">
        <v>96341.43</v>
      </c>
      <c r="V38">
        <v>94304.06</v>
      </c>
      <c r="W38">
        <v>76305.73</v>
      </c>
      <c r="X38">
        <v>73101.14</v>
      </c>
      <c r="Y38">
        <v>76348.61</v>
      </c>
      <c r="Z38">
        <v>78185.679999999993</v>
      </c>
      <c r="AA38">
        <v>81775.59</v>
      </c>
      <c r="AB38">
        <v>83315.73</v>
      </c>
      <c r="AC38">
        <v>84027.26</v>
      </c>
      <c r="AD38">
        <v>85608.2</v>
      </c>
      <c r="AE38">
        <v>88447.97</v>
      </c>
      <c r="AF38">
        <v>88713.51</v>
      </c>
      <c r="AG38">
        <v>92116.36</v>
      </c>
      <c r="AH38">
        <v>90719.25</v>
      </c>
      <c r="AI38">
        <v>91253.96</v>
      </c>
      <c r="AJ38">
        <v>90527.54</v>
      </c>
      <c r="AK38">
        <v>88529.96</v>
      </c>
      <c r="AL38">
        <v>87268.03</v>
      </c>
      <c r="AM38">
        <v>88764.67</v>
      </c>
      <c r="AN38">
        <v>89706.48</v>
      </c>
      <c r="AO38">
        <v>90062.22</v>
      </c>
      <c r="AP38">
        <v>94760.97</v>
      </c>
      <c r="AQ38">
        <v>94397.29</v>
      </c>
      <c r="AR38">
        <v>95127.96</v>
      </c>
      <c r="AS38">
        <v>95859.33</v>
      </c>
      <c r="AT38">
        <v>97824.01</v>
      </c>
      <c r="AU38">
        <v>96639.95</v>
      </c>
      <c r="AV38">
        <v>98295.09</v>
      </c>
      <c r="AW38">
        <v>100607.4</v>
      </c>
      <c r="AX38">
        <v>99990.75</v>
      </c>
      <c r="AY38">
        <v>99445.3</v>
      </c>
      <c r="AZ38">
        <v>100960.1</v>
      </c>
      <c r="BA38">
        <v>101650</v>
      </c>
      <c r="BB38">
        <v>102632</v>
      </c>
      <c r="BC38">
        <v>102867.5</v>
      </c>
      <c r="BD38">
        <v>104433</v>
      </c>
      <c r="BE38">
        <v>104569.7</v>
      </c>
      <c r="BF38">
        <v>105192.9</v>
      </c>
      <c r="BG38">
        <v>106061.1</v>
      </c>
      <c r="BH38">
        <v>107054.3</v>
      </c>
      <c r="BI38">
        <v>107476.5</v>
      </c>
      <c r="BJ38">
        <v>108255.2</v>
      </c>
      <c r="BK38">
        <v>110865.4</v>
      </c>
      <c r="BL38">
        <v>112009.7</v>
      </c>
      <c r="BM38">
        <v>111864.2</v>
      </c>
      <c r="BN38">
        <v>112970.7</v>
      </c>
      <c r="BO38">
        <v>113655.1</v>
      </c>
      <c r="BP38">
        <v>113649.3</v>
      </c>
      <c r="BQ38">
        <v>116721.9</v>
      </c>
      <c r="BR38">
        <v>118276.1</v>
      </c>
      <c r="BS38">
        <v>120187.9</v>
      </c>
    </row>
    <row r="39" spans="1:71" x14ac:dyDescent="0.2">
      <c r="A39" t="s">
        <v>27</v>
      </c>
      <c r="B39" t="s">
        <v>35</v>
      </c>
      <c r="C39" t="s">
        <v>11</v>
      </c>
      <c r="D39" t="s">
        <v>12</v>
      </c>
      <c r="E39" s="1" t="s">
        <v>13</v>
      </c>
      <c r="F39" t="s">
        <v>14</v>
      </c>
      <c r="G39" t="s">
        <v>28</v>
      </c>
      <c r="H39" t="s">
        <v>16</v>
      </c>
      <c r="I39">
        <v>75181.45</v>
      </c>
      <c r="J39">
        <v>82950.87</v>
      </c>
      <c r="K39">
        <v>84474</v>
      </c>
      <c r="L39">
        <v>88647.77</v>
      </c>
      <c r="M39">
        <v>90403.87</v>
      </c>
      <c r="N39">
        <v>87026.46</v>
      </c>
      <c r="O39">
        <v>88193.31</v>
      </c>
      <c r="P39">
        <v>84582.11</v>
      </c>
      <c r="Q39">
        <v>85486.87</v>
      </c>
      <c r="R39">
        <v>85711.84</v>
      </c>
      <c r="S39">
        <v>88166.27</v>
      </c>
      <c r="T39">
        <v>92401.5</v>
      </c>
      <c r="U39">
        <v>96341.43</v>
      </c>
      <c r="V39">
        <v>94304.06</v>
      </c>
      <c r="W39">
        <v>76305.73</v>
      </c>
      <c r="X39">
        <v>73101.14</v>
      </c>
      <c r="Y39">
        <v>76348.61</v>
      </c>
      <c r="Z39">
        <v>78185.679999999993</v>
      </c>
      <c r="AA39">
        <v>81775.59</v>
      </c>
      <c r="AB39">
        <v>83315.73</v>
      </c>
      <c r="AC39">
        <v>84027.26</v>
      </c>
      <c r="AD39">
        <v>85608.2</v>
      </c>
      <c r="AE39">
        <v>88447.97</v>
      </c>
      <c r="AF39">
        <v>88713.51</v>
      </c>
      <c r="AG39">
        <v>92116.36</v>
      </c>
      <c r="AH39">
        <v>90719.25</v>
      </c>
      <c r="AI39">
        <v>91253.96</v>
      </c>
      <c r="AJ39">
        <v>90527.54</v>
      </c>
      <c r="AK39">
        <v>88529.96</v>
      </c>
      <c r="AL39">
        <v>87268.03</v>
      </c>
      <c r="AM39">
        <v>88764.67</v>
      </c>
      <c r="AN39">
        <v>89706.48</v>
      </c>
      <c r="AO39">
        <v>90062.22</v>
      </c>
      <c r="AP39">
        <v>93126.05</v>
      </c>
      <c r="AQ39">
        <v>94188.93</v>
      </c>
      <c r="AR39">
        <v>95420.41</v>
      </c>
      <c r="AS39">
        <v>94322.83</v>
      </c>
      <c r="AT39">
        <v>93896.79</v>
      </c>
      <c r="AU39">
        <v>93299.48</v>
      </c>
      <c r="AV39">
        <v>95106.49</v>
      </c>
      <c r="AW39">
        <v>95190.02</v>
      </c>
      <c r="AX39">
        <v>95571.64</v>
      </c>
      <c r="AY39">
        <v>95457.25</v>
      </c>
      <c r="AZ39">
        <v>96742.66</v>
      </c>
      <c r="BA39">
        <v>96829.54</v>
      </c>
      <c r="BB39">
        <v>97631.77</v>
      </c>
      <c r="BC39">
        <v>95980.63</v>
      </c>
      <c r="BD39">
        <v>96377.41</v>
      </c>
      <c r="BE39">
        <v>97984.91</v>
      </c>
      <c r="BF39">
        <v>97101.9</v>
      </c>
      <c r="BG39">
        <v>97481.88</v>
      </c>
      <c r="BH39">
        <v>99070.07</v>
      </c>
      <c r="BI39">
        <v>98976.08</v>
      </c>
      <c r="BJ39">
        <v>102326.6</v>
      </c>
      <c r="BK39">
        <v>101312.4</v>
      </c>
      <c r="BL39">
        <v>102349.5</v>
      </c>
      <c r="BM39">
        <v>104179.8</v>
      </c>
      <c r="BN39">
        <v>104232.8</v>
      </c>
      <c r="BO39">
        <v>104182.9</v>
      </c>
      <c r="BP39">
        <v>103986.4</v>
      </c>
      <c r="BQ39">
        <v>105591.5</v>
      </c>
      <c r="BR39">
        <v>108498.5</v>
      </c>
      <c r="BS39">
        <v>110220.8</v>
      </c>
    </row>
    <row r="40" spans="1:71" x14ac:dyDescent="0.2">
      <c r="A40" t="s">
        <v>29</v>
      </c>
      <c r="B40" t="s">
        <v>35</v>
      </c>
      <c r="C40" t="s">
        <v>11</v>
      </c>
      <c r="D40" t="s">
        <v>12</v>
      </c>
      <c r="E40" s="1" t="s">
        <v>13</v>
      </c>
      <c r="F40" t="s">
        <v>14</v>
      </c>
      <c r="G40" t="s">
        <v>30</v>
      </c>
      <c r="H40" t="s">
        <v>16</v>
      </c>
      <c r="I40">
        <v>75181.45</v>
      </c>
      <c r="J40">
        <v>82950.87</v>
      </c>
      <c r="K40">
        <v>84474</v>
      </c>
      <c r="L40">
        <v>88647.77</v>
      </c>
      <c r="M40">
        <v>90403.87</v>
      </c>
      <c r="N40">
        <v>87026.46</v>
      </c>
      <c r="O40">
        <v>88193.31</v>
      </c>
      <c r="P40">
        <v>84582.11</v>
      </c>
      <c r="Q40">
        <v>85486.87</v>
      </c>
      <c r="R40">
        <v>85711.84</v>
      </c>
      <c r="S40">
        <v>88166.27</v>
      </c>
      <c r="T40">
        <v>92401.5</v>
      </c>
      <c r="U40">
        <v>96341.43</v>
      </c>
      <c r="V40">
        <v>94304.06</v>
      </c>
      <c r="W40">
        <v>76305.73</v>
      </c>
      <c r="X40">
        <v>73101.14</v>
      </c>
      <c r="Y40">
        <v>76348.61</v>
      </c>
      <c r="Z40">
        <v>78185.679999999993</v>
      </c>
      <c r="AA40">
        <v>81775.59</v>
      </c>
      <c r="AB40">
        <v>83315.73</v>
      </c>
      <c r="AC40">
        <v>84027.26</v>
      </c>
      <c r="AD40">
        <v>85608.2</v>
      </c>
      <c r="AE40">
        <v>88447.97</v>
      </c>
      <c r="AF40">
        <v>88713.51</v>
      </c>
      <c r="AG40">
        <v>92116.36</v>
      </c>
      <c r="AH40">
        <v>90719.25</v>
      </c>
      <c r="AI40">
        <v>91253.96</v>
      </c>
      <c r="AJ40">
        <v>90527.54</v>
      </c>
      <c r="AK40">
        <v>88529.96</v>
      </c>
      <c r="AL40">
        <v>87268.03</v>
      </c>
      <c r="AM40">
        <v>88764.67</v>
      </c>
      <c r="AN40">
        <v>89706.48</v>
      </c>
      <c r="AO40">
        <v>90062.22</v>
      </c>
      <c r="AP40">
        <v>90967.039999999994</v>
      </c>
      <c r="AQ40">
        <v>91467.57</v>
      </c>
      <c r="AR40">
        <v>92171.87</v>
      </c>
      <c r="AS40">
        <v>90623.09</v>
      </c>
      <c r="AT40">
        <v>89714.75</v>
      </c>
      <c r="AU40">
        <v>88630.98</v>
      </c>
      <c r="AV40">
        <v>89990.3</v>
      </c>
      <c r="AW40">
        <v>89684.25</v>
      </c>
      <c r="AX40">
        <v>89689.87</v>
      </c>
      <c r="AY40">
        <v>89210.53</v>
      </c>
      <c r="AZ40">
        <v>90150.41</v>
      </c>
      <c r="BA40">
        <v>89891.27</v>
      </c>
      <c r="BB40">
        <v>90373.4</v>
      </c>
      <c r="BC40">
        <v>88432.35</v>
      </c>
      <c r="BD40">
        <v>88497.42</v>
      </c>
      <c r="BE40">
        <v>89753.77</v>
      </c>
      <c r="BF40">
        <v>88448.04</v>
      </c>
      <c r="BG40">
        <v>88455.76</v>
      </c>
      <c r="BH40">
        <v>89711.39</v>
      </c>
      <c r="BI40">
        <v>89353.29</v>
      </c>
      <c r="BJ40">
        <v>92412.84</v>
      </c>
      <c r="BK40">
        <v>91165.74</v>
      </c>
      <c r="BL40">
        <v>91948.95</v>
      </c>
      <c r="BM40">
        <v>93496.34</v>
      </c>
      <c r="BN40">
        <v>93236.08</v>
      </c>
      <c r="BO40">
        <v>92893.41</v>
      </c>
      <c r="BP40">
        <v>92365.58</v>
      </c>
      <c r="BQ40">
        <v>93601.97</v>
      </c>
      <c r="BR40">
        <v>96131.04</v>
      </c>
      <c r="BS40">
        <v>97488.95</v>
      </c>
    </row>
    <row r="41" spans="1:71" x14ac:dyDescent="0.2">
      <c r="A41" t="s">
        <v>31</v>
      </c>
      <c r="B41" t="s">
        <v>35</v>
      </c>
      <c r="C41" t="s">
        <v>11</v>
      </c>
      <c r="D41" t="s">
        <v>12</v>
      </c>
      <c r="E41" s="1" t="s">
        <v>13</v>
      </c>
      <c r="F41" t="s">
        <v>14</v>
      </c>
      <c r="G41" t="s">
        <v>32</v>
      </c>
      <c r="H41" t="s">
        <v>16</v>
      </c>
      <c r="I41">
        <v>75181.45</v>
      </c>
      <c r="J41">
        <v>82950.87</v>
      </c>
      <c r="K41">
        <v>84474</v>
      </c>
      <c r="L41">
        <v>88647.77</v>
      </c>
      <c r="M41">
        <v>90403.87</v>
      </c>
      <c r="N41">
        <v>87026.46</v>
      </c>
      <c r="O41">
        <v>88193.31</v>
      </c>
      <c r="P41">
        <v>84582.11</v>
      </c>
      <c r="Q41">
        <v>85486.87</v>
      </c>
      <c r="R41">
        <v>85711.84</v>
      </c>
      <c r="S41">
        <v>88166.27</v>
      </c>
      <c r="T41">
        <v>92401.5</v>
      </c>
      <c r="U41">
        <v>96341.43</v>
      </c>
      <c r="V41">
        <v>94304.06</v>
      </c>
      <c r="W41">
        <v>76305.73</v>
      </c>
      <c r="X41">
        <v>73101.14</v>
      </c>
      <c r="Y41">
        <v>76348.61</v>
      </c>
      <c r="Z41">
        <v>78185.679999999993</v>
      </c>
      <c r="AA41">
        <v>81775.59</v>
      </c>
      <c r="AB41">
        <v>83315.73</v>
      </c>
      <c r="AC41">
        <v>84027.26</v>
      </c>
      <c r="AD41">
        <v>85608.2</v>
      </c>
      <c r="AE41">
        <v>88447.97</v>
      </c>
      <c r="AF41">
        <v>88713.51</v>
      </c>
      <c r="AG41">
        <v>92116.36</v>
      </c>
      <c r="AH41">
        <v>90719.25</v>
      </c>
      <c r="AI41">
        <v>91253.96</v>
      </c>
      <c r="AJ41">
        <v>90527.54</v>
      </c>
      <c r="AK41">
        <v>88529.96</v>
      </c>
      <c r="AL41">
        <v>87268.03</v>
      </c>
      <c r="AM41">
        <v>88764.67</v>
      </c>
      <c r="AN41">
        <v>89706.48</v>
      </c>
      <c r="AO41">
        <v>90062.22</v>
      </c>
      <c r="AP41">
        <v>94357.75</v>
      </c>
      <c r="AQ41">
        <v>95779.27</v>
      </c>
      <c r="AR41">
        <v>97399.07</v>
      </c>
      <c r="AS41">
        <v>96634.65</v>
      </c>
      <c r="AT41">
        <v>96878.98</v>
      </c>
      <c r="AU41">
        <v>96716.34</v>
      </c>
      <c r="AV41">
        <v>98979.56</v>
      </c>
      <c r="AW41">
        <v>99465.09</v>
      </c>
      <c r="AX41">
        <v>100146</v>
      </c>
      <c r="AY41">
        <v>100303.4</v>
      </c>
      <c r="AZ41">
        <v>101907.6</v>
      </c>
      <c r="BA41">
        <v>102310.39999999999</v>
      </c>
      <c r="BB41">
        <v>103418.1</v>
      </c>
      <c r="BC41">
        <v>102007.1</v>
      </c>
      <c r="BD41">
        <v>102690.1</v>
      </c>
      <c r="BE41">
        <v>104655.9</v>
      </c>
      <c r="BF41">
        <v>104127.4</v>
      </c>
      <c r="BG41">
        <v>104896</v>
      </c>
      <c r="BH41">
        <v>106915.1</v>
      </c>
      <c r="BI41">
        <v>107175.1</v>
      </c>
      <c r="BJ41">
        <v>110973.9</v>
      </c>
      <c r="BK41">
        <v>110286.7</v>
      </c>
      <c r="BL41">
        <v>111699.1</v>
      </c>
      <c r="BM41">
        <v>113938.9</v>
      </c>
      <c r="BN41">
        <v>114287</v>
      </c>
      <c r="BO41">
        <v>114540</v>
      </c>
      <c r="BP41">
        <v>114633.5</v>
      </c>
      <c r="BQ41">
        <v>116592.3</v>
      </c>
      <c r="BR41">
        <v>119923</v>
      </c>
      <c r="BS41">
        <v>122018.4</v>
      </c>
    </row>
    <row r="44" spans="1:71" x14ac:dyDescent="0.2">
      <c r="D44" t="s">
        <v>36</v>
      </c>
      <c r="G44" t="s">
        <v>37</v>
      </c>
      <c r="H44" t="s">
        <v>38</v>
      </c>
      <c r="I44">
        <v>1988</v>
      </c>
      <c r="J44">
        <v>1989</v>
      </c>
      <c r="K44">
        <v>1990</v>
      </c>
      <c r="L44">
        <v>1991</v>
      </c>
      <c r="M44">
        <v>1992</v>
      </c>
      <c r="N44">
        <v>1993</v>
      </c>
      <c r="O44">
        <v>1994</v>
      </c>
      <c r="P44">
        <v>1995</v>
      </c>
      <c r="Q44">
        <v>1996</v>
      </c>
      <c r="R44">
        <v>1997</v>
      </c>
      <c r="S44">
        <v>1998</v>
      </c>
      <c r="T44">
        <v>1999</v>
      </c>
      <c r="U44">
        <v>2000</v>
      </c>
      <c r="V44">
        <v>2001</v>
      </c>
      <c r="W44">
        <v>2002</v>
      </c>
      <c r="X44">
        <v>2003</v>
      </c>
      <c r="Y44">
        <v>2004</v>
      </c>
      <c r="Z44">
        <v>2005</v>
      </c>
      <c r="AA44">
        <v>2006</v>
      </c>
      <c r="AB44">
        <v>2007</v>
      </c>
      <c r="AC44">
        <v>2008</v>
      </c>
      <c r="AD44">
        <v>2009</v>
      </c>
      <c r="AE44">
        <v>2010</v>
      </c>
      <c r="AF44">
        <v>2011</v>
      </c>
      <c r="AG44">
        <v>2012</v>
      </c>
      <c r="AH44">
        <v>2013</v>
      </c>
      <c r="AI44">
        <v>2014</v>
      </c>
      <c r="AJ44">
        <v>2015</v>
      </c>
      <c r="AK44">
        <v>2016</v>
      </c>
      <c r="AL44">
        <v>2017</v>
      </c>
      <c r="AM44">
        <v>2018</v>
      </c>
      <c r="AN44">
        <v>2019</v>
      </c>
      <c r="AO44">
        <v>2020</v>
      </c>
      <c r="AP44">
        <v>2021</v>
      </c>
      <c r="AQ44">
        <v>2022</v>
      </c>
      <c r="AR44">
        <v>2023</v>
      </c>
      <c r="AS44">
        <v>2024</v>
      </c>
      <c r="AT44">
        <v>2025</v>
      </c>
      <c r="AU44">
        <v>2026</v>
      </c>
      <c r="AV44">
        <v>2027</v>
      </c>
      <c r="AW44">
        <v>2028</v>
      </c>
      <c r="AX44">
        <v>2029</v>
      </c>
      <c r="AY44">
        <v>2030</v>
      </c>
      <c r="AZ44">
        <v>2031</v>
      </c>
      <c r="BA44">
        <v>2032</v>
      </c>
      <c r="BB44">
        <v>2033</v>
      </c>
      <c r="BC44">
        <v>2034</v>
      </c>
      <c r="BD44">
        <v>2035</v>
      </c>
      <c r="BE44">
        <v>2036</v>
      </c>
      <c r="BF44">
        <v>2037</v>
      </c>
      <c r="BG44">
        <v>2038</v>
      </c>
      <c r="BH44">
        <v>2039</v>
      </c>
      <c r="BI44">
        <v>2040</v>
      </c>
      <c r="BJ44">
        <v>2041</v>
      </c>
      <c r="BK44">
        <v>2042</v>
      </c>
      <c r="BL44">
        <v>2043</v>
      </c>
      <c r="BM44">
        <v>2044</v>
      </c>
      <c r="BN44">
        <v>2045</v>
      </c>
      <c r="BO44">
        <v>2046</v>
      </c>
      <c r="BP44">
        <v>2047</v>
      </c>
      <c r="BQ44">
        <v>2048</v>
      </c>
      <c r="BR44">
        <v>2049</v>
      </c>
      <c r="BS44">
        <v>2050</v>
      </c>
    </row>
    <row r="45" spans="1:71" x14ac:dyDescent="0.2">
      <c r="H45" t="s">
        <v>10</v>
      </c>
      <c r="I45" s="2">
        <f>I6/8.76</f>
        <v>1796.3710045662099</v>
      </c>
      <c r="J45" s="2">
        <f t="shared" ref="J45:BS45" si="0">J6/8.76</f>
        <v>1915.0376712328766</v>
      </c>
      <c r="K45" s="2">
        <f t="shared" si="0"/>
        <v>1989.0011415525116</v>
      </c>
      <c r="L45" s="2">
        <f t="shared" si="0"/>
        <v>2007.6757990867582</v>
      </c>
      <c r="M45" s="2">
        <f t="shared" si="0"/>
        <v>2013.6267123287671</v>
      </c>
      <c r="N45" s="2">
        <f t="shared" si="0"/>
        <v>2111.2796803652968</v>
      </c>
      <c r="O45" s="2">
        <f t="shared" si="0"/>
        <v>2075.3173515981734</v>
      </c>
      <c r="P45" s="2">
        <f t="shared" si="0"/>
        <v>2208.0171232876714</v>
      </c>
      <c r="Q45" s="2">
        <f t="shared" si="0"/>
        <v>2180.316210045662</v>
      </c>
      <c r="R45" s="2">
        <f t="shared" si="0"/>
        <v>2422.428082191781</v>
      </c>
      <c r="S45" s="2">
        <f t="shared" si="0"/>
        <v>2488.666666666667</v>
      </c>
      <c r="T45" s="2">
        <f t="shared" si="0"/>
        <v>2455.0045662100456</v>
      </c>
      <c r="U45" s="2">
        <f t="shared" si="0"/>
        <v>2525.5901826484019</v>
      </c>
      <c r="V45" s="2">
        <f t="shared" si="0"/>
        <v>2534.478310502283</v>
      </c>
      <c r="W45" s="2">
        <f t="shared" si="0"/>
        <v>2338.4452054794519</v>
      </c>
      <c r="X45" s="2">
        <f t="shared" si="0"/>
        <v>2268.1004566210049</v>
      </c>
      <c r="Y45" s="2">
        <f t="shared" si="0"/>
        <v>2358.1312785388127</v>
      </c>
      <c r="Z45" s="2">
        <f t="shared" si="0"/>
        <v>2437.8002283105025</v>
      </c>
      <c r="AA45" s="2">
        <f t="shared" si="0"/>
        <v>2441.2842465753429</v>
      </c>
      <c r="AB45" s="2">
        <f t="shared" si="0"/>
        <v>2545.4805936073058</v>
      </c>
      <c r="AC45" s="2">
        <f t="shared" si="0"/>
        <v>2655.7785388127854</v>
      </c>
      <c r="AD45" s="2">
        <f t="shared" si="0"/>
        <v>2672.4920091324202</v>
      </c>
      <c r="AE45" s="2">
        <f t="shared" si="0"/>
        <v>2539.9063926940644</v>
      </c>
      <c r="AF45" s="2">
        <f t="shared" si="0"/>
        <v>2547.8264840182646</v>
      </c>
      <c r="AG45" s="2">
        <f t="shared" si="0"/>
        <v>2599.3561643835619</v>
      </c>
      <c r="AH45" s="2">
        <f t="shared" si="0"/>
        <v>2649.5490867579911</v>
      </c>
      <c r="AI45" s="2">
        <f t="shared" si="0"/>
        <v>2704.211187214612</v>
      </c>
      <c r="AJ45" s="2">
        <f t="shared" si="0"/>
        <v>2596.9680365296804</v>
      </c>
      <c r="AK45" s="2">
        <f t="shared" si="0"/>
        <v>2573.4052511415525</v>
      </c>
      <c r="AL45" s="2">
        <f t="shared" si="0"/>
        <v>2574.732876712329</v>
      </c>
      <c r="AM45" s="2">
        <f t="shared" si="0"/>
        <v>2651.0194063926942</v>
      </c>
      <c r="AN45" s="2">
        <f t="shared" si="0"/>
        <v>2681.8059360730595</v>
      </c>
      <c r="AO45" s="2">
        <f t="shared" si="0"/>
        <v>2704.7294520547948</v>
      </c>
      <c r="AP45" s="2">
        <f t="shared" si="0"/>
        <v>2740.0981735159817</v>
      </c>
      <c r="AQ45" s="2">
        <f t="shared" si="0"/>
        <v>2721.5182648401828</v>
      </c>
      <c r="AR45" s="2">
        <f t="shared" si="0"/>
        <v>2786.8812785388131</v>
      </c>
      <c r="AS45" s="2">
        <f t="shared" si="0"/>
        <v>2776.6232876712329</v>
      </c>
      <c r="AT45" s="2">
        <f t="shared" si="0"/>
        <v>2788.4760273972602</v>
      </c>
      <c r="AU45" s="2">
        <f t="shared" si="0"/>
        <v>2808.3584474885847</v>
      </c>
      <c r="AV45" s="2">
        <f t="shared" si="0"/>
        <v>2751.527397260274</v>
      </c>
      <c r="AW45" s="2">
        <f t="shared" si="0"/>
        <v>2805.1107305936075</v>
      </c>
      <c r="AX45" s="2">
        <f t="shared" si="0"/>
        <v>2817.0068493150684</v>
      </c>
      <c r="AY45" s="2">
        <f t="shared" si="0"/>
        <v>2770.0833333333335</v>
      </c>
      <c r="AZ45" s="2">
        <f t="shared" si="0"/>
        <v>2762.066210045662</v>
      </c>
      <c r="BA45" s="2">
        <f t="shared" si="0"/>
        <v>2785.4965753424658</v>
      </c>
      <c r="BB45" s="2">
        <f t="shared" si="0"/>
        <v>2832.3824200913241</v>
      </c>
      <c r="BC45" s="2">
        <f t="shared" si="0"/>
        <v>2775.0605022831051</v>
      </c>
      <c r="BD45" s="2">
        <f t="shared" si="0"/>
        <v>2807.7146118721462</v>
      </c>
      <c r="BE45" s="2">
        <f t="shared" si="0"/>
        <v>2856.4691780821918</v>
      </c>
      <c r="BF45" s="2">
        <f t="shared" si="0"/>
        <v>2838.5114155251144</v>
      </c>
      <c r="BG45" s="2">
        <f t="shared" si="0"/>
        <v>2807.4977168949772</v>
      </c>
      <c r="BH45" s="2">
        <f t="shared" si="0"/>
        <v>2840.3481735159817</v>
      </c>
      <c r="BI45" s="2">
        <f t="shared" si="0"/>
        <v>2795.8892694063929</v>
      </c>
      <c r="BJ45" s="2">
        <f t="shared" si="0"/>
        <v>2830.1095890410957</v>
      </c>
      <c r="BK45" s="2">
        <f t="shared" si="0"/>
        <v>2835.716894977169</v>
      </c>
      <c r="BL45" s="2">
        <f t="shared" si="0"/>
        <v>2832.5422374429222</v>
      </c>
      <c r="BM45" s="2">
        <f t="shared" si="0"/>
        <v>2917.3082191780823</v>
      </c>
      <c r="BN45" s="2">
        <f t="shared" si="0"/>
        <v>2886.271689497717</v>
      </c>
      <c r="BO45" s="2">
        <f t="shared" si="0"/>
        <v>2944.1655251141551</v>
      </c>
      <c r="BP45" s="2">
        <f t="shared" si="0"/>
        <v>2947.8093607305937</v>
      </c>
      <c r="BQ45" s="2">
        <f t="shared" si="0"/>
        <v>2947.0125570776258</v>
      </c>
      <c r="BR45" s="2">
        <f t="shared" si="0"/>
        <v>3010.972602739726</v>
      </c>
      <c r="BS45" s="2">
        <f t="shared" si="0"/>
        <v>3023.4440639269405</v>
      </c>
    </row>
    <row r="46" spans="1:71" x14ac:dyDescent="0.2">
      <c r="H46" t="s">
        <v>39</v>
      </c>
      <c r="I46" s="2">
        <f>I15/8.76</f>
        <v>737.33824200913239</v>
      </c>
      <c r="J46" s="2">
        <f t="shared" ref="J46:BS46" si="1">J15/8.76</f>
        <v>763.2235159817352</v>
      </c>
      <c r="K46" s="2">
        <f t="shared" si="1"/>
        <v>775.99121004566211</v>
      </c>
      <c r="L46" s="2">
        <f t="shared" si="1"/>
        <v>773.63093607305939</v>
      </c>
      <c r="M46" s="2">
        <f t="shared" si="1"/>
        <v>794.59931506849307</v>
      </c>
      <c r="N46" s="2">
        <f t="shared" si="1"/>
        <v>765.10684931506853</v>
      </c>
      <c r="O46" s="2">
        <f t="shared" si="1"/>
        <v>731.6352739726027</v>
      </c>
      <c r="P46" s="2">
        <f t="shared" si="1"/>
        <v>732.66712328767119</v>
      </c>
      <c r="Q46" s="2">
        <f t="shared" si="1"/>
        <v>785.43207762557086</v>
      </c>
      <c r="R46" s="2">
        <f t="shared" si="1"/>
        <v>829.31392694063925</v>
      </c>
      <c r="S46" s="2">
        <f t="shared" si="1"/>
        <v>626.91563926940637</v>
      </c>
      <c r="T46" s="2">
        <f t="shared" si="1"/>
        <v>860.90981735159812</v>
      </c>
      <c r="U46" s="2">
        <f t="shared" si="1"/>
        <v>857.75627853881281</v>
      </c>
      <c r="V46" s="2">
        <f t="shared" si="1"/>
        <v>902.94611872146118</v>
      </c>
      <c r="W46" s="2">
        <f t="shared" si="1"/>
        <v>542.03675799086761</v>
      </c>
      <c r="X46" s="2">
        <f t="shared" si="1"/>
        <v>745.05970319634707</v>
      </c>
      <c r="Y46" s="2">
        <f t="shared" si="1"/>
        <v>707.6936073059361</v>
      </c>
      <c r="Z46" s="2">
        <f t="shared" si="1"/>
        <v>682.68150684931504</v>
      </c>
      <c r="AA46" s="2">
        <f t="shared" si="1"/>
        <v>694.74155251141553</v>
      </c>
      <c r="AB46" s="2">
        <f t="shared" si="1"/>
        <v>729.30273972602743</v>
      </c>
      <c r="AC46" s="2">
        <f t="shared" si="1"/>
        <v>881.03378995433786</v>
      </c>
      <c r="AD46" s="2">
        <f t="shared" si="1"/>
        <v>837.23949771689502</v>
      </c>
      <c r="AE46" s="2">
        <f t="shared" si="1"/>
        <v>759.44463470319636</v>
      </c>
      <c r="AF46" s="2">
        <f t="shared" si="1"/>
        <v>693.50958904109598</v>
      </c>
      <c r="AG46" s="2">
        <f t="shared" si="1"/>
        <v>688.69748858447485</v>
      </c>
      <c r="AH46" s="2">
        <f t="shared" si="1"/>
        <v>694.94783105022839</v>
      </c>
      <c r="AI46" s="2">
        <f t="shared" si="1"/>
        <v>694.05399543378996</v>
      </c>
      <c r="AJ46" s="2">
        <f t="shared" si="1"/>
        <v>710.69292237442926</v>
      </c>
      <c r="AK46" s="2">
        <f t="shared" si="1"/>
        <v>918.28436073059368</v>
      </c>
      <c r="AL46" s="2">
        <f t="shared" si="1"/>
        <v>776.47237442922381</v>
      </c>
      <c r="AM46" s="2">
        <f t="shared" si="1"/>
        <v>789.38025114155244</v>
      </c>
      <c r="AN46" s="2">
        <f t="shared" si="1"/>
        <v>793.36792237442933</v>
      </c>
      <c r="AO46" s="2">
        <f t="shared" si="1"/>
        <v>794.76506849315069</v>
      </c>
      <c r="AP46" s="2">
        <f t="shared" si="1"/>
        <v>804.37237442922378</v>
      </c>
      <c r="AQ46" s="2">
        <f t="shared" si="1"/>
        <v>787.5472602739726</v>
      </c>
      <c r="AR46" s="2">
        <f t="shared" si="1"/>
        <v>790.94463470319636</v>
      </c>
      <c r="AS46" s="2">
        <f t="shared" si="1"/>
        <v>774.71826484018266</v>
      </c>
      <c r="AT46" s="2">
        <f t="shared" si="1"/>
        <v>766.72374429223748</v>
      </c>
      <c r="AU46" s="2">
        <f t="shared" si="1"/>
        <v>754.08367579908679</v>
      </c>
      <c r="AV46" s="2">
        <f t="shared" si="1"/>
        <v>734.75296803652964</v>
      </c>
      <c r="AW46" s="2">
        <f t="shared" si="1"/>
        <v>730.66974885844752</v>
      </c>
      <c r="AX46" s="2">
        <f t="shared" si="1"/>
        <v>729.47614155251142</v>
      </c>
      <c r="AY46" s="2">
        <f t="shared" si="1"/>
        <v>712.04086757990865</v>
      </c>
      <c r="AZ46" s="2">
        <f t="shared" si="1"/>
        <v>703.57226027397257</v>
      </c>
      <c r="BA46" s="2">
        <f t="shared" si="1"/>
        <v>695.18732876712329</v>
      </c>
      <c r="BB46" s="2">
        <f t="shared" si="1"/>
        <v>699.17077625570778</v>
      </c>
      <c r="BC46" s="2">
        <f t="shared" si="1"/>
        <v>682.75639269406395</v>
      </c>
      <c r="BD46" s="2">
        <f t="shared" si="1"/>
        <v>685.24634703196341</v>
      </c>
      <c r="BE46" s="2">
        <f t="shared" si="1"/>
        <v>691.0663242009133</v>
      </c>
      <c r="BF46" s="2">
        <f t="shared" si="1"/>
        <v>676.80285388127857</v>
      </c>
      <c r="BG46" s="2">
        <f t="shared" si="1"/>
        <v>672.8974885844749</v>
      </c>
      <c r="BH46" s="2">
        <f t="shared" si="1"/>
        <v>671.93504566210049</v>
      </c>
      <c r="BI46" s="2">
        <f t="shared" si="1"/>
        <v>657.79052511415523</v>
      </c>
      <c r="BJ46" s="2">
        <f t="shared" si="1"/>
        <v>662.46164383561643</v>
      </c>
      <c r="BK46" s="2">
        <f t="shared" si="1"/>
        <v>652.76347031963462</v>
      </c>
      <c r="BL46" s="2">
        <f t="shared" si="1"/>
        <v>647.1360730593608</v>
      </c>
      <c r="BM46" s="2">
        <f t="shared" si="1"/>
        <v>661.13561643835612</v>
      </c>
      <c r="BN46" s="2">
        <f t="shared" si="1"/>
        <v>648.73070776255713</v>
      </c>
      <c r="BO46" s="2">
        <f t="shared" si="1"/>
        <v>651.21563926940644</v>
      </c>
      <c r="BP46" s="2">
        <f t="shared" si="1"/>
        <v>659.67157534246576</v>
      </c>
      <c r="BQ46" s="2">
        <f t="shared" si="1"/>
        <v>645.8151826484019</v>
      </c>
      <c r="BR46" s="2">
        <f t="shared" si="1"/>
        <v>659.19132420091319</v>
      </c>
      <c r="BS46" s="2">
        <f t="shared" si="1"/>
        <v>657.77043378995438</v>
      </c>
    </row>
    <row r="47" spans="1:71" x14ac:dyDescent="0.2">
      <c r="H47" t="s">
        <v>34</v>
      </c>
      <c r="I47" s="2">
        <f>I24/8.76</f>
        <v>4224.7728310502289</v>
      </c>
      <c r="J47" s="2">
        <f t="shared" ref="J47:BS47" si="2">J24/8.76</f>
        <v>4405.0673515981734</v>
      </c>
      <c r="K47" s="2">
        <f t="shared" si="2"/>
        <v>4673.8550228310505</v>
      </c>
      <c r="L47" s="2">
        <f t="shared" si="2"/>
        <v>4827.0079908675798</v>
      </c>
      <c r="M47" s="2">
        <f t="shared" si="2"/>
        <v>4898.1278538812785</v>
      </c>
      <c r="N47" s="2">
        <f t="shared" si="2"/>
        <v>4809.4189497716898</v>
      </c>
      <c r="O47" s="2">
        <f t="shared" si="2"/>
        <v>5001.5878995433795</v>
      </c>
      <c r="P47" s="2">
        <f t="shared" si="2"/>
        <v>5036.6575342465758</v>
      </c>
      <c r="Q47" s="2">
        <f t="shared" si="2"/>
        <v>5102.727168949772</v>
      </c>
      <c r="R47" s="2">
        <f t="shared" si="2"/>
        <v>5379.8595890410961</v>
      </c>
      <c r="S47" s="2">
        <f t="shared" si="2"/>
        <v>5393.0947488584479</v>
      </c>
      <c r="T47" s="2">
        <f t="shared" si="2"/>
        <v>5211.0262557077622</v>
      </c>
      <c r="U47" s="2">
        <f t="shared" si="2"/>
        <v>5276.5696347031962</v>
      </c>
      <c r="V47" s="2">
        <f t="shared" si="2"/>
        <v>5579.5627853881278</v>
      </c>
      <c r="W47" s="2">
        <f t="shared" si="2"/>
        <v>5086.2408675799088</v>
      </c>
      <c r="X47" s="2">
        <f t="shared" si="2"/>
        <v>5011.8698630136987</v>
      </c>
      <c r="Y47" s="2">
        <f t="shared" si="2"/>
        <v>4989.6461187214618</v>
      </c>
      <c r="Z47" s="2">
        <f t="shared" si="2"/>
        <v>5027.6324200913241</v>
      </c>
      <c r="AA47" s="2">
        <f t="shared" si="2"/>
        <v>5129.7922374429227</v>
      </c>
      <c r="AB47" s="2">
        <f t="shared" si="2"/>
        <v>5338.0582191780823</v>
      </c>
      <c r="AC47" s="2">
        <f t="shared" si="2"/>
        <v>5412.5342465753429</v>
      </c>
      <c r="AD47" s="2">
        <f t="shared" si="2"/>
        <v>5461.4029680365302</v>
      </c>
      <c r="AE47" s="2">
        <f t="shared" si="2"/>
        <v>5300.0399543378999</v>
      </c>
      <c r="AF47" s="2">
        <f t="shared" si="2"/>
        <v>5152.1689497716898</v>
      </c>
      <c r="AG47" s="2">
        <f t="shared" si="2"/>
        <v>5279.2351598173518</v>
      </c>
      <c r="AH47" s="2">
        <f t="shared" si="2"/>
        <v>5217.816210045662</v>
      </c>
      <c r="AI47" s="2">
        <f t="shared" si="2"/>
        <v>5299.9452054794519</v>
      </c>
      <c r="AJ47" s="2">
        <f t="shared" si="2"/>
        <v>5263.5993150684926</v>
      </c>
      <c r="AK47" s="2">
        <f t="shared" si="2"/>
        <v>5282.5833333333339</v>
      </c>
      <c r="AL47" s="2">
        <f t="shared" si="2"/>
        <v>5289.528538812785</v>
      </c>
      <c r="AM47" s="2">
        <f t="shared" si="2"/>
        <v>5380.5536529680367</v>
      </c>
      <c r="AN47" s="2">
        <f t="shared" si="2"/>
        <v>5434.4851598173509</v>
      </c>
      <c r="AO47" s="2">
        <f t="shared" si="2"/>
        <v>5461.3664383561645</v>
      </c>
      <c r="AP47" s="2">
        <f t="shared" si="2"/>
        <v>5603.9611872146115</v>
      </c>
      <c r="AQ47" s="2">
        <f t="shared" si="2"/>
        <v>5665.5673515981744</v>
      </c>
      <c r="AR47" s="2">
        <f t="shared" si="2"/>
        <v>5849.9063926940644</v>
      </c>
      <c r="AS47" s="2">
        <f t="shared" si="2"/>
        <v>5826.4257990867582</v>
      </c>
      <c r="AT47" s="2">
        <f t="shared" si="2"/>
        <v>5836.221461187215</v>
      </c>
      <c r="AU47" s="2">
        <f t="shared" si="2"/>
        <v>5895.6278538812785</v>
      </c>
      <c r="AV47" s="2">
        <f t="shared" si="2"/>
        <v>5875.2762557077622</v>
      </c>
      <c r="AW47" s="2">
        <f t="shared" si="2"/>
        <v>6041.5867579908681</v>
      </c>
      <c r="AX47" s="2">
        <f t="shared" si="2"/>
        <v>5952.4589041095896</v>
      </c>
      <c r="AY47" s="2">
        <f t="shared" si="2"/>
        <v>5914.0878995433795</v>
      </c>
      <c r="AZ47" s="2">
        <f t="shared" si="2"/>
        <v>5934.382420091325</v>
      </c>
      <c r="BA47" s="2">
        <f t="shared" si="2"/>
        <v>6033.7694063926938</v>
      </c>
      <c r="BB47" s="2">
        <f t="shared" si="2"/>
        <v>6158.6929223744291</v>
      </c>
      <c r="BC47" s="2">
        <f t="shared" si="2"/>
        <v>6063.327625570776</v>
      </c>
      <c r="BD47" s="2">
        <f t="shared" si="2"/>
        <v>6240.3550228310505</v>
      </c>
      <c r="BE47" s="2">
        <f t="shared" si="2"/>
        <v>6301.4737442922378</v>
      </c>
      <c r="BF47" s="2">
        <f t="shared" si="2"/>
        <v>6345.3356164383558</v>
      </c>
      <c r="BG47" s="2">
        <f t="shared" si="2"/>
        <v>6236.3618721461189</v>
      </c>
      <c r="BH47" s="2">
        <f t="shared" si="2"/>
        <v>6332.7363013698632</v>
      </c>
      <c r="BI47" s="2">
        <f t="shared" si="2"/>
        <v>6344.8926940639276</v>
      </c>
      <c r="BJ47" s="2">
        <f t="shared" si="2"/>
        <v>6483.6267123287671</v>
      </c>
      <c r="BK47" s="2">
        <f t="shared" si="2"/>
        <v>6592.8333333333339</v>
      </c>
      <c r="BL47" s="2">
        <f t="shared" si="2"/>
        <v>6519.4646118721466</v>
      </c>
      <c r="BM47" s="2">
        <f t="shared" si="2"/>
        <v>6785.5753424657532</v>
      </c>
      <c r="BN47" s="2">
        <f t="shared" si="2"/>
        <v>6764.255707762557</v>
      </c>
      <c r="BO47" s="2">
        <f t="shared" si="2"/>
        <v>6779.9006849315074</v>
      </c>
      <c r="BP47" s="2">
        <f t="shared" si="2"/>
        <v>6924.5867579908672</v>
      </c>
      <c r="BQ47" s="2">
        <f t="shared" si="2"/>
        <v>6981.7762557077631</v>
      </c>
      <c r="BR47" s="2">
        <f t="shared" si="2"/>
        <v>7060.0239726027394</v>
      </c>
      <c r="BS47" s="2">
        <f t="shared" si="2"/>
        <v>7149.2454337899544</v>
      </c>
    </row>
    <row r="48" spans="1:71" x14ac:dyDescent="0.2">
      <c r="H48" t="s">
        <v>35</v>
      </c>
      <c r="I48" s="2">
        <f>I33/8.76</f>
        <v>8582.3573059360733</v>
      </c>
      <c r="J48" s="2">
        <f t="shared" ref="J48:BS48" si="3">J33/8.76</f>
        <v>9469.2773972602736</v>
      </c>
      <c r="K48" s="2">
        <f t="shared" si="3"/>
        <v>9643.1506849315065</v>
      </c>
      <c r="L48" s="2">
        <f t="shared" si="3"/>
        <v>10119.608447488585</v>
      </c>
      <c r="M48" s="2">
        <f t="shared" si="3"/>
        <v>10320.076484018264</v>
      </c>
      <c r="N48" s="2">
        <f t="shared" si="3"/>
        <v>9934.5273972602754</v>
      </c>
      <c r="O48" s="2">
        <f t="shared" si="3"/>
        <v>10067.729452054795</v>
      </c>
      <c r="P48" s="2">
        <f t="shared" si="3"/>
        <v>9655.4920091324202</v>
      </c>
      <c r="Q48" s="2">
        <f t="shared" si="3"/>
        <v>9758.7751141552508</v>
      </c>
      <c r="R48" s="2">
        <f t="shared" si="3"/>
        <v>9784.4566210045668</v>
      </c>
      <c r="S48" s="2">
        <f t="shared" si="3"/>
        <v>10064.642694063929</v>
      </c>
      <c r="T48" s="2">
        <f t="shared" si="3"/>
        <v>10548.116438356165</v>
      </c>
      <c r="U48" s="2">
        <f t="shared" si="3"/>
        <v>10997.880136986301</v>
      </c>
      <c r="V48" s="2">
        <f t="shared" si="3"/>
        <v>10765.303652968036</v>
      </c>
      <c r="W48" s="2">
        <f t="shared" si="3"/>
        <v>8710.6997716894966</v>
      </c>
      <c r="X48" s="2">
        <f t="shared" si="3"/>
        <v>8344.8789954337899</v>
      </c>
      <c r="Y48" s="2">
        <f t="shared" si="3"/>
        <v>8715.5947488584479</v>
      </c>
      <c r="Z48" s="2">
        <f t="shared" si="3"/>
        <v>8925.3059360730585</v>
      </c>
      <c r="AA48" s="2">
        <f t="shared" si="3"/>
        <v>9335.1130136986303</v>
      </c>
      <c r="AB48" s="2">
        <f t="shared" si="3"/>
        <v>9510.92808219178</v>
      </c>
      <c r="AC48" s="2">
        <f t="shared" si="3"/>
        <v>9592.1529680365293</v>
      </c>
      <c r="AD48" s="2">
        <f t="shared" si="3"/>
        <v>9772.6255707762557</v>
      </c>
      <c r="AE48" s="2">
        <f t="shared" si="3"/>
        <v>10096.800228310503</v>
      </c>
      <c r="AF48" s="2">
        <f t="shared" si="3"/>
        <v>10127.11301369863</v>
      </c>
      <c r="AG48" s="2">
        <f t="shared" si="3"/>
        <v>10515.566210045663</v>
      </c>
      <c r="AH48" s="2">
        <f t="shared" si="3"/>
        <v>10356.078767123288</v>
      </c>
      <c r="AI48" s="2">
        <f t="shared" si="3"/>
        <v>10417.118721461187</v>
      </c>
      <c r="AJ48" s="2">
        <f t="shared" si="3"/>
        <v>10334.19406392694</v>
      </c>
      <c r="AK48" s="2">
        <f t="shared" si="3"/>
        <v>10106.159817351599</v>
      </c>
      <c r="AL48" s="2">
        <f t="shared" si="3"/>
        <v>9962.1038812785391</v>
      </c>
      <c r="AM48" s="2">
        <f t="shared" si="3"/>
        <v>10132.953196347033</v>
      </c>
      <c r="AN48" s="2">
        <f t="shared" si="3"/>
        <v>10240.465753424658</v>
      </c>
      <c r="AO48" s="2">
        <f t="shared" si="3"/>
        <v>10281.075342465754</v>
      </c>
      <c r="AP48" s="2">
        <f t="shared" si="3"/>
        <v>10641.510273972604</v>
      </c>
      <c r="AQ48" s="2">
        <f t="shared" si="3"/>
        <v>10562.819634703197</v>
      </c>
      <c r="AR48" s="2">
        <f t="shared" si="3"/>
        <v>10797.519406392696</v>
      </c>
      <c r="AS48" s="2">
        <f t="shared" si="3"/>
        <v>10736.070776255707</v>
      </c>
      <c r="AT48" s="2">
        <f t="shared" si="3"/>
        <v>10762.165525114156</v>
      </c>
      <c r="AU48" s="2">
        <f t="shared" si="3"/>
        <v>10814.318493150684</v>
      </c>
      <c r="AV48" s="2">
        <f t="shared" si="3"/>
        <v>10696.098173515982</v>
      </c>
      <c r="AW48" s="2">
        <f t="shared" si="3"/>
        <v>10921.001141552511</v>
      </c>
      <c r="AX48" s="2">
        <f t="shared" si="3"/>
        <v>10930.509132420091</v>
      </c>
      <c r="AY48" s="2">
        <f t="shared" si="3"/>
        <v>10809.381278538813</v>
      </c>
      <c r="AZ48" s="2">
        <f t="shared" si="3"/>
        <v>10724.711187214612</v>
      </c>
      <c r="BA48" s="2">
        <f t="shared" si="3"/>
        <v>10883.179223744291</v>
      </c>
      <c r="BB48" s="2">
        <f t="shared" si="3"/>
        <v>11103.027397260275</v>
      </c>
      <c r="BC48" s="2">
        <f t="shared" si="3"/>
        <v>10976.068493150686</v>
      </c>
      <c r="BD48" s="2">
        <f t="shared" si="3"/>
        <v>11181.474885844749</v>
      </c>
      <c r="BE48" s="2">
        <f t="shared" si="3"/>
        <v>11375.896118721463</v>
      </c>
      <c r="BF48" s="2">
        <f t="shared" si="3"/>
        <v>11336.461187214611</v>
      </c>
      <c r="BG48" s="2">
        <f t="shared" si="3"/>
        <v>11210.642694063927</v>
      </c>
      <c r="BH48" s="2">
        <f t="shared" si="3"/>
        <v>11400.422374429223</v>
      </c>
      <c r="BI48" s="2">
        <f t="shared" si="3"/>
        <v>11340.462328767124</v>
      </c>
      <c r="BJ48" s="2">
        <f t="shared" si="3"/>
        <v>11564.246575342466</v>
      </c>
      <c r="BK48" s="2">
        <f t="shared" si="3"/>
        <v>11629.20091324201</v>
      </c>
      <c r="BL48" s="2">
        <f t="shared" si="3"/>
        <v>11534.383561643835</v>
      </c>
      <c r="BM48" s="2">
        <f t="shared" si="3"/>
        <v>11915.993150684932</v>
      </c>
      <c r="BN48" s="2">
        <f t="shared" si="3"/>
        <v>11791.894977168949</v>
      </c>
      <c r="BO48" s="2">
        <f t="shared" si="3"/>
        <v>11941.56392694064</v>
      </c>
      <c r="BP48" s="2">
        <f t="shared" si="3"/>
        <v>12059.965753424658</v>
      </c>
      <c r="BQ48" s="2">
        <f t="shared" si="3"/>
        <v>12094.874429223746</v>
      </c>
      <c r="BR48" s="2">
        <f t="shared" si="3"/>
        <v>12214.817351598174</v>
      </c>
      <c r="BS48" s="2">
        <f t="shared" si="3"/>
        <v>12287.271689497717</v>
      </c>
    </row>
    <row r="49" spans="8:71" x14ac:dyDescent="0.2"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</row>
    <row r="50" spans="8:71" x14ac:dyDescent="0.2">
      <c r="H50" t="s">
        <v>40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</row>
    <row r="51" spans="8:71" x14ac:dyDescent="0.2">
      <c r="H51" t="s">
        <v>10</v>
      </c>
      <c r="I51" s="2">
        <f>MAX(I6:I14)/8.76</f>
        <v>1796.3710045662099</v>
      </c>
      <c r="J51" s="2">
        <f t="shared" ref="J51:AL51" si="4">MAX(J6:J14)/8.76</f>
        <v>1915.0376712328766</v>
      </c>
      <c r="K51" s="2">
        <f t="shared" si="4"/>
        <v>1989.0011415525116</v>
      </c>
      <c r="L51" s="2">
        <f t="shared" si="4"/>
        <v>2007.6757990867582</v>
      </c>
      <c r="M51" s="2">
        <f t="shared" si="4"/>
        <v>2013.6267123287671</v>
      </c>
      <c r="N51" s="2">
        <f t="shared" si="4"/>
        <v>2111.2796803652968</v>
      </c>
      <c r="O51" s="2">
        <f t="shared" si="4"/>
        <v>2075.3173515981734</v>
      </c>
      <c r="P51" s="2">
        <f t="shared" si="4"/>
        <v>2208.0171232876714</v>
      </c>
      <c r="Q51" s="2">
        <f t="shared" si="4"/>
        <v>2180.316210045662</v>
      </c>
      <c r="R51" s="2">
        <f t="shared" si="4"/>
        <v>2422.428082191781</v>
      </c>
      <c r="S51" s="2">
        <f t="shared" si="4"/>
        <v>2488.666666666667</v>
      </c>
      <c r="T51" s="2">
        <f t="shared" si="4"/>
        <v>2455.0045662100456</v>
      </c>
      <c r="U51" s="2">
        <f t="shared" si="4"/>
        <v>2525.5901826484019</v>
      </c>
      <c r="V51" s="2">
        <f t="shared" si="4"/>
        <v>2534.478310502283</v>
      </c>
      <c r="W51" s="2">
        <f t="shared" si="4"/>
        <v>2338.4452054794519</v>
      </c>
      <c r="X51" s="2">
        <f t="shared" si="4"/>
        <v>2268.1004566210049</v>
      </c>
      <c r="Y51" s="2">
        <f t="shared" si="4"/>
        <v>2358.1312785388127</v>
      </c>
      <c r="Z51" s="2">
        <f t="shared" si="4"/>
        <v>2437.8002283105025</v>
      </c>
      <c r="AA51" s="2">
        <f t="shared" si="4"/>
        <v>2441.2842465753429</v>
      </c>
      <c r="AB51" s="2">
        <f t="shared" si="4"/>
        <v>2545.4805936073058</v>
      </c>
      <c r="AC51" s="2">
        <f t="shared" si="4"/>
        <v>2655.7785388127854</v>
      </c>
      <c r="AD51" s="2">
        <f t="shared" si="4"/>
        <v>2672.4920091324202</v>
      </c>
      <c r="AE51" s="2">
        <f t="shared" si="4"/>
        <v>2539.9063926940644</v>
      </c>
      <c r="AF51" s="2">
        <f t="shared" si="4"/>
        <v>2547.8264840182646</v>
      </c>
      <c r="AG51" s="2">
        <f t="shared" si="4"/>
        <v>2599.3561643835619</v>
      </c>
      <c r="AH51" s="2">
        <f t="shared" si="4"/>
        <v>2649.5490867579911</v>
      </c>
      <c r="AI51" s="2">
        <f t="shared" si="4"/>
        <v>2704.211187214612</v>
      </c>
      <c r="AJ51" s="2">
        <f t="shared" si="4"/>
        <v>2596.9680365296804</v>
      </c>
      <c r="AK51" s="2">
        <f t="shared" si="4"/>
        <v>2573.4052511415525</v>
      </c>
      <c r="AL51" s="2">
        <f t="shared" si="4"/>
        <v>2574.732876712329</v>
      </c>
      <c r="AM51" s="2">
        <f>MAX(AM6:AM14)/8.76</f>
        <v>2651.0194063926942</v>
      </c>
      <c r="AN51" s="2">
        <f>MAX(AN6:AN14)/8.76</f>
        <v>2681.8059360730595</v>
      </c>
      <c r="AO51" s="2">
        <f>MAX(AO6:AO14)/8.76</f>
        <v>2704.7294520547948</v>
      </c>
      <c r="AP51" s="2">
        <f>MAX(AP6:AP14)/8.76</f>
        <v>2816.2374429223746</v>
      </c>
      <c r="AQ51" s="2">
        <f>MAX(AQ6:AQ14)/8.76</f>
        <v>2873.4714611872146</v>
      </c>
      <c r="AR51" s="2">
        <f t="shared" ref="AR51:BS51" si="5">MAX(AR6:AR14)/8.76</f>
        <v>2927.232876712329</v>
      </c>
      <c r="AS51" s="2">
        <f t="shared" si="5"/>
        <v>2926.4509132420089</v>
      </c>
      <c r="AT51" s="2">
        <f t="shared" si="5"/>
        <v>2977.5833333333335</v>
      </c>
      <c r="AU51" s="2">
        <f t="shared" si="5"/>
        <v>3008.6826484018266</v>
      </c>
      <c r="AV51" s="2">
        <f t="shared" si="5"/>
        <v>3017.7888127853885</v>
      </c>
      <c r="AW51" s="2">
        <f t="shared" si="5"/>
        <v>3075.1974885844747</v>
      </c>
      <c r="AX51" s="2">
        <f t="shared" si="5"/>
        <v>3080.8869863013697</v>
      </c>
      <c r="AY51" s="2">
        <f t="shared" si="5"/>
        <v>3090.2910958904113</v>
      </c>
      <c r="AZ51" s="2">
        <f t="shared" si="5"/>
        <v>3122.3082191780823</v>
      </c>
      <c r="BA51" s="2">
        <f t="shared" si="5"/>
        <v>3150.2922374429227</v>
      </c>
      <c r="BB51" s="2">
        <f t="shared" si="5"/>
        <v>3165.0410958904108</v>
      </c>
      <c r="BC51" s="2">
        <f t="shared" si="5"/>
        <v>3164.8310502283102</v>
      </c>
      <c r="BD51" s="2">
        <f t="shared" si="5"/>
        <v>3206.4703196347032</v>
      </c>
      <c r="BE51" s="2">
        <f t="shared" si="5"/>
        <v>3234.4566210045664</v>
      </c>
      <c r="BF51" s="2">
        <f t="shared" si="5"/>
        <v>3235.6415525114157</v>
      </c>
      <c r="BG51" s="2">
        <f t="shared" si="5"/>
        <v>3222.5650684931506</v>
      </c>
      <c r="BH51" s="2">
        <f t="shared" si="5"/>
        <v>3276.2260273972606</v>
      </c>
      <c r="BI51" s="2">
        <f t="shared" si="5"/>
        <v>3249.0753424657537</v>
      </c>
      <c r="BJ51" s="2">
        <f t="shared" si="5"/>
        <v>3373.8493150684931</v>
      </c>
      <c r="BK51" s="2">
        <f t="shared" si="5"/>
        <v>3382.8732876712329</v>
      </c>
      <c r="BL51" s="2">
        <f t="shared" si="5"/>
        <v>3410.8184931506848</v>
      </c>
      <c r="BM51" s="2">
        <f t="shared" si="5"/>
        <v>3469.9257990867582</v>
      </c>
      <c r="BN51" s="2">
        <f t="shared" si="5"/>
        <v>3492.3025114155253</v>
      </c>
      <c r="BO51" s="2">
        <f t="shared" si="5"/>
        <v>3514.7625570776258</v>
      </c>
      <c r="BP51" s="2">
        <f t="shared" si="5"/>
        <v>3537.5148401826486</v>
      </c>
      <c r="BQ51" s="2">
        <f t="shared" si="5"/>
        <v>3592.2271689497716</v>
      </c>
      <c r="BR51" s="2">
        <f t="shared" si="5"/>
        <v>3697.9577625570778</v>
      </c>
      <c r="BS51" s="2">
        <f t="shared" si="5"/>
        <v>3792.0136986301372</v>
      </c>
    </row>
    <row r="52" spans="8:71" x14ac:dyDescent="0.2">
      <c r="H52" t="s">
        <v>39</v>
      </c>
      <c r="I52" s="2">
        <f>MAX(I15:I23)/8.76</f>
        <v>737.33824200913239</v>
      </c>
      <c r="J52" s="2">
        <f t="shared" ref="J52:BS52" si="6">MAX(J15:J23)/8.76</f>
        <v>763.2235159817352</v>
      </c>
      <c r="K52" s="2">
        <f t="shared" si="6"/>
        <v>775.99121004566211</v>
      </c>
      <c r="L52" s="2">
        <f t="shared" si="6"/>
        <v>773.63093607305939</v>
      </c>
      <c r="M52" s="2">
        <f t="shared" si="6"/>
        <v>794.59931506849307</v>
      </c>
      <c r="N52" s="2">
        <f t="shared" si="6"/>
        <v>765.10684931506853</v>
      </c>
      <c r="O52" s="2">
        <f t="shared" si="6"/>
        <v>731.6352739726027</v>
      </c>
      <c r="P52" s="2">
        <f t="shared" si="6"/>
        <v>732.66712328767119</v>
      </c>
      <c r="Q52" s="2">
        <f t="shared" si="6"/>
        <v>785.43207762557086</v>
      </c>
      <c r="R52" s="2">
        <f t="shared" si="6"/>
        <v>829.31392694063925</v>
      </c>
      <c r="S52" s="2">
        <f t="shared" si="6"/>
        <v>626.91563926940637</v>
      </c>
      <c r="T52" s="2">
        <f t="shared" si="6"/>
        <v>860.90981735159812</v>
      </c>
      <c r="U52" s="2">
        <f t="shared" si="6"/>
        <v>857.75627853881281</v>
      </c>
      <c r="V52" s="2">
        <f t="shared" si="6"/>
        <v>902.94611872146118</v>
      </c>
      <c r="W52" s="2">
        <f t="shared" si="6"/>
        <v>542.03675799086761</v>
      </c>
      <c r="X52" s="2">
        <f t="shared" si="6"/>
        <v>745.05970319634707</v>
      </c>
      <c r="Y52" s="2">
        <f t="shared" si="6"/>
        <v>707.6936073059361</v>
      </c>
      <c r="Z52" s="2">
        <f t="shared" si="6"/>
        <v>682.68150684931504</v>
      </c>
      <c r="AA52" s="2">
        <f t="shared" si="6"/>
        <v>694.74155251141553</v>
      </c>
      <c r="AB52" s="2">
        <f t="shared" si="6"/>
        <v>729.30273972602743</v>
      </c>
      <c r="AC52" s="2">
        <f t="shared" si="6"/>
        <v>881.03378995433786</v>
      </c>
      <c r="AD52" s="2">
        <f t="shared" si="6"/>
        <v>837.23949771689502</v>
      </c>
      <c r="AE52" s="2">
        <f t="shared" si="6"/>
        <v>759.44463470319636</v>
      </c>
      <c r="AF52" s="2">
        <f t="shared" si="6"/>
        <v>693.50958904109598</v>
      </c>
      <c r="AG52" s="2">
        <f t="shared" si="6"/>
        <v>688.69748858447485</v>
      </c>
      <c r="AH52" s="2">
        <f t="shared" si="6"/>
        <v>694.94783105022839</v>
      </c>
      <c r="AI52" s="2">
        <f t="shared" si="6"/>
        <v>694.05399543378996</v>
      </c>
      <c r="AJ52" s="2">
        <f t="shared" si="6"/>
        <v>710.69292237442926</v>
      </c>
      <c r="AK52" s="2">
        <f t="shared" si="6"/>
        <v>918.28436073059368</v>
      </c>
      <c r="AL52" s="2">
        <f t="shared" si="6"/>
        <v>776.47237442922381</v>
      </c>
      <c r="AM52" s="2">
        <f t="shared" si="6"/>
        <v>789.38025114155244</v>
      </c>
      <c r="AN52" s="2">
        <f t="shared" si="6"/>
        <v>793.36792237442933</v>
      </c>
      <c r="AO52" s="2">
        <f t="shared" si="6"/>
        <v>794.76506849315069</v>
      </c>
      <c r="AP52" s="2">
        <f t="shared" si="6"/>
        <v>817.39121004566209</v>
      </c>
      <c r="AQ52" s="2">
        <f t="shared" si="6"/>
        <v>811.14509132420096</v>
      </c>
      <c r="AR52" s="2">
        <f t="shared" si="6"/>
        <v>817.69429223744294</v>
      </c>
      <c r="AS52" s="2">
        <f t="shared" si="6"/>
        <v>807.05342465753426</v>
      </c>
      <c r="AT52" s="2">
        <f t="shared" si="6"/>
        <v>805.55331050228313</v>
      </c>
      <c r="AU52" s="2">
        <f t="shared" si="6"/>
        <v>799.84714611872153</v>
      </c>
      <c r="AV52" s="2">
        <f t="shared" si="6"/>
        <v>793.0535388127854</v>
      </c>
      <c r="AW52" s="2">
        <f t="shared" si="6"/>
        <v>791.41381278538813</v>
      </c>
      <c r="AX52" s="2">
        <f t="shared" si="6"/>
        <v>784.49257990867579</v>
      </c>
      <c r="AY52" s="2">
        <f t="shared" si="6"/>
        <v>782.76130136986296</v>
      </c>
      <c r="AZ52" s="2">
        <f t="shared" si="6"/>
        <v>769.865296803653</v>
      </c>
      <c r="BA52" s="2">
        <f t="shared" si="6"/>
        <v>769.00856164383572</v>
      </c>
      <c r="BB52" s="2">
        <f t="shared" si="6"/>
        <v>762.07351598173523</v>
      </c>
      <c r="BC52" s="2">
        <f t="shared" si="6"/>
        <v>758.10947488584475</v>
      </c>
      <c r="BD52" s="2">
        <f t="shared" si="6"/>
        <v>753.24691780821922</v>
      </c>
      <c r="BE52" s="2">
        <f t="shared" si="6"/>
        <v>753.32682648401828</v>
      </c>
      <c r="BF52" s="2">
        <f t="shared" si="6"/>
        <v>741.10559360730599</v>
      </c>
      <c r="BG52" s="2">
        <f t="shared" si="6"/>
        <v>739.87477168949772</v>
      </c>
      <c r="BH52" s="2">
        <f t="shared" si="6"/>
        <v>742.3058219178082</v>
      </c>
      <c r="BI52" s="2">
        <f t="shared" si="6"/>
        <v>727.84235159817354</v>
      </c>
      <c r="BJ52" s="2">
        <f t="shared" si="6"/>
        <v>738.09394977168961</v>
      </c>
      <c r="BK52" s="2">
        <f t="shared" si="6"/>
        <v>743.81803652968028</v>
      </c>
      <c r="BL52" s="2">
        <f t="shared" si="6"/>
        <v>741.00856164383561</v>
      </c>
      <c r="BM52" s="2">
        <f t="shared" si="6"/>
        <v>735.90331050228315</v>
      </c>
      <c r="BN52" s="2">
        <f t="shared" si="6"/>
        <v>734.47968036529687</v>
      </c>
      <c r="BO52" s="2">
        <f t="shared" si="6"/>
        <v>731.23367579908677</v>
      </c>
      <c r="BP52" s="2">
        <f t="shared" si="6"/>
        <v>737.00650684931509</v>
      </c>
      <c r="BQ52" s="2">
        <f t="shared" si="6"/>
        <v>738.26986301369857</v>
      </c>
      <c r="BR52" s="2">
        <f t="shared" si="6"/>
        <v>746.55867579908681</v>
      </c>
      <c r="BS52" s="2">
        <f t="shared" si="6"/>
        <v>758.74166666666667</v>
      </c>
    </row>
    <row r="53" spans="8:71" x14ac:dyDescent="0.2">
      <c r="H53" t="s">
        <v>34</v>
      </c>
      <c r="I53" s="2">
        <f>MAX(I24:I32)/8.76</f>
        <v>4224.7728310502289</v>
      </c>
      <c r="J53" s="2">
        <f t="shared" ref="J53:BS53" si="7">MAX(J24:J32)/8.76</f>
        <v>4405.0673515981734</v>
      </c>
      <c r="K53" s="2">
        <f t="shared" si="7"/>
        <v>4673.8550228310505</v>
      </c>
      <c r="L53" s="2">
        <f t="shared" si="7"/>
        <v>4827.0079908675798</v>
      </c>
      <c r="M53" s="2">
        <f t="shared" si="7"/>
        <v>4898.1278538812785</v>
      </c>
      <c r="N53" s="2">
        <f t="shared" si="7"/>
        <v>4809.4189497716898</v>
      </c>
      <c r="O53" s="2">
        <f t="shared" si="7"/>
        <v>5001.5878995433795</v>
      </c>
      <c r="P53" s="2">
        <f t="shared" si="7"/>
        <v>5036.6575342465758</v>
      </c>
      <c r="Q53" s="2">
        <f t="shared" si="7"/>
        <v>5102.727168949772</v>
      </c>
      <c r="R53" s="2">
        <f t="shared" si="7"/>
        <v>5379.8595890410961</v>
      </c>
      <c r="S53" s="2">
        <f t="shared" si="7"/>
        <v>5393.0947488584479</v>
      </c>
      <c r="T53" s="2">
        <f t="shared" si="7"/>
        <v>5211.0262557077622</v>
      </c>
      <c r="U53" s="2">
        <f t="shared" si="7"/>
        <v>5276.5696347031962</v>
      </c>
      <c r="V53" s="2">
        <f t="shared" si="7"/>
        <v>5579.5627853881278</v>
      </c>
      <c r="W53" s="2">
        <f t="shared" si="7"/>
        <v>5086.2408675799088</v>
      </c>
      <c r="X53" s="2">
        <f t="shared" si="7"/>
        <v>5011.8698630136987</v>
      </c>
      <c r="Y53" s="2">
        <f t="shared" si="7"/>
        <v>4989.6461187214618</v>
      </c>
      <c r="Z53" s="2">
        <f t="shared" si="7"/>
        <v>5027.6324200913241</v>
      </c>
      <c r="AA53" s="2">
        <f t="shared" si="7"/>
        <v>5129.7922374429227</v>
      </c>
      <c r="AB53" s="2">
        <f t="shared" si="7"/>
        <v>5338.0582191780823</v>
      </c>
      <c r="AC53" s="2">
        <f t="shared" si="7"/>
        <v>5412.5342465753429</v>
      </c>
      <c r="AD53" s="2">
        <f t="shared" si="7"/>
        <v>5461.4029680365302</v>
      </c>
      <c r="AE53" s="2">
        <f t="shared" si="7"/>
        <v>5300.0399543378999</v>
      </c>
      <c r="AF53" s="2">
        <f t="shared" si="7"/>
        <v>5152.1689497716898</v>
      </c>
      <c r="AG53" s="2">
        <f t="shared" si="7"/>
        <v>5279.2351598173518</v>
      </c>
      <c r="AH53" s="2">
        <f t="shared" si="7"/>
        <v>5217.816210045662</v>
      </c>
      <c r="AI53" s="2">
        <f t="shared" si="7"/>
        <v>5299.9452054794519</v>
      </c>
      <c r="AJ53" s="2">
        <f t="shared" si="7"/>
        <v>5263.5993150684926</v>
      </c>
      <c r="AK53" s="2">
        <f t="shared" si="7"/>
        <v>5282.5833333333339</v>
      </c>
      <c r="AL53" s="2">
        <f t="shared" si="7"/>
        <v>5289.528538812785</v>
      </c>
      <c r="AM53" s="2">
        <f t="shared" si="7"/>
        <v>5380.5536529680367</v>
      </c>
      <c r="AN53" s="2">
        <f t="shared" si="7"/>
        <v>5434.4851598173509</v>
      </c>
      <c r="AO53" s="2">
        <f t="shared" si="7"/>
        <v>5461.3664383561645</v>
      </c>
      <c r="AP53" s="2">
        <f t="shared" si="7"/>
        <v>5703.3127853881278</v>
      </c>
      <c r="AQ53" s="2">
        <f t="shared" si="7"/>
        <v>5857.893835616439</v>
      </c>
      <c r="AR53" s="2">
        <f t="shared" si="7"/>
        <v>6027.816210045662</v>
      </c>
      <c r="AS53" s="2">
        <f t="shared" si="7"/>
        <v>6053.7773972602736</v>
      </c>
      <c r="AT53" s="2">
        <f t="shared" si="7"/>
        <v>6098.5890410958909</v>
      </c>
      <c r="AU53" s="2">
        <f t="shared" si="7"/>
        <v>6200.7305936073062</v>
      </c>
      <c r="AV53" s="2">
        <f t="shared" si="7"/>
        <v>6269.0742009132418</v>
      </c>
      <c r="AW53" s="2">
        <f t="shared" si="7"/>
        <v>6430.5376712328771</v>
      </c>
      <c r="AX53" s="2">
        <f t="shared" si="7"/>
        <v>6443.4269406392696</v>
      </c>
      <c r="AY53" s="2">
        <f t="shared" si="7"/>
        <v>6373.9337899543389</v>
      </c>
      <c r="AZ53" s="2">
        <f t="shared" si="7"/>
        <v>6556.7111872146124</v>
      </c>
      <c r="BA53" s="2">
        <f t="shared" si="7"/>
        <v>6576.4349315068494</v>
      </c>
      <c r="BB53" s="2">
        <f t="shared" si="7"/>
        <v>6725.0981735159821</v>
      </c>
      <c r="BC53" s="2">
        <f t="shared" si="7"/>
        <v>6650.1883561643835</v>
      </c>
      <c r="BD53" s="2">
        <f t="shared" si="7"/>
        <v>6837.8493150684926</v>
      </c>
      <c r="BE53" s="2">
        <f t="shared" si="7"/>
        <v>6932.9292237442924</v>
      </c>
      <c r="BF53" s="2">
        <f t="shared" si="7"/>
        <v>7015.8892694063934</v>
      </c>
      <c r="BG53" s="2">
        <f t="shared" si="7"/>
        <v>6942.1278538812785</v>
      </c>
      <c r="BH53" s="2">
        <f t="shared" si="7"/>
        <v>7080.3961187214609</v>
      </c>
      <c r="BI53" s="2">
        <f t="shared" si="7"/>
        <v>7139.8755707762557</v>
      </c>
      <c r="BJ53" s="2">
        <f t="shared" si="7"/>
        <v>7332.0821917808225</v>
      </c>
      <c r="BK53" s="2">
        <f t="shared" si="7"/>
        <v>7456.9680365296808</v>
      </c>
      <c r="BL53" s="2">
        <f t="shared" si="7"/>
        <v>7464.988584474886</v>
      </c>
      <c r="BM53" s="2">
        <f t="shared" si="7"/>
        <v>7727.2591324200912</v>
      </c>
      <c r="BN53" s="2">
        <f t="shared" si="7"/>
        <v>7736.4680365296808</v>
      </c>
      <c r="BO53" s="2">
        <f t="shared" si="7"/>
        <v>7790.9737442922369</v>
      </c>
      <c r="BP53" s="2">
        <f t="shared" si="7"/>
        <v>7967.7363013698623</v>
      </c>
      <c r="BQ53" s="2">
        <f t="shared" si="7"/>
        <v>8062.0559360730595</v>
      </c>
      <c r="BR53" s="2">
        <f t="shared" si="7"/>
        <v>8227.3881278538811</v>
      </c>
      <c r="BS53" s="2">
        <f t="shared" si="7"/>
        <v>8384.0525114155262</v>
      </c>
    </row>
    <row r="54" spans="8:71" x14ac:dyDescent="0.2">
      <c r="H54" t="s">
        <v>35</v>
      </c>
      <c r="I54" s="2">
        <f>MAX(I33:I41)/8.76</f>
        <v>8582.3573059360733</v>
      </c>
      <c r="J54" s="2">
        <f t="shared" ref="J54:BS54" si="8">MAX(J33:J41)/8.76</f>
        <v>9469.2773972602736</v>
      </c>
      <c r="K54" s="2">
        <f t="shared" si="8"/>
        <v>9643.1506849315065</v>
      </c>
      <c r="L54" s="2">
        <f t="shared" si="8"/>
        <v>10119.608447488585</v>
      </c>
      <c r="M54" s="2">
        <f t="shared" si="8"/>
        <v>10320.076484018264</v>
      </c>
      <c r="N54" s="2">
        <f t="shared" si="8"/>
        <v>9934.5273972602754</v>
      </c>
      <c r="O54" s="2">
        <f t="shared" si="8"/>
        <v>10067.729452054795</v>
      </c>
      <c r="P54" s="2">
        <f t="shared" si="8"/>
        <v>9655.4920091324202</v>
      </c>
      <c r="Q54" s="2">
        <f t="shared" si="8"/>
        <v>9758.7751141552508</v>
      </c>
      <c r="R54" s="2">
        <f t="shared" si="8"/>
        <v>9784.4566210045668</v>
      </c>
      <c r="S54" s="2">
        <f t="shared" si="8"/>
        <v>10064.642694063929</v>
      </c>
      <c r="T54" s="2">
        <f t="shared" si="8"/>
        <v>10548.116438356165</v>
      </c>
      <c r="U54" s="2">
        <f t="shared" si="8"/>
        <v>10997.880136986301</v>
      </c>
      <c r="V54" s="2">
        <f t="shared" si="8"/>
        <v>10765.303652968036</v>
      </c>
      <c r="W54" s="2">
        <f t="shared" si="8"/>
        <v>8710.6997716894966</v>
      </c>
      <c r="X54" s="2">
        <f t="shared" si="8"/>
        <v>8344.8789954337899</v>
      </c>
      <c r="Y54" s="2">
        <f t="shared" si="8"/>
        <v>8715.5947488584479</v>
      </c>
      <c r="Z54" s="2">
        <f t="shared" si="8"/>
        <v>8925.3059360730585</v>
      </c>
      <c r="AA54" s="2">
        <f t="shared" si="8"/>
        <v>9335.1130136986303</v>
      </c>
      <c r="AB54" s="2">
        <f t="shared" si="8"/>
        <v>9510.92808219178</v>
      </c>
      <c r="AC54" s="2">
        <f t="shared" si="8"/>
        <v>9592.1529680365293</v>
      </c>
      <c r="AD54" s="2">
        <f t="shared" si="8"/>
        <v>9772.6255707762557</v>
      </c>
      <c r="AE54" s="2">
        <f t="shared" si="8"/>
        <v>10096.800228310503</v>
      </c>
      <c r="AF54" s="2">
        <f t="shared" si="8"/>
        <v>10127.11301369863</v>
      </c>
      <c r="AG54" s="2">
        <f t="shared" si="8"/>
        <v>10515.566210045663</v>
      </c>
      <c r="AH54" s="2">
        <f t="shared" si="8"/>
        <v>10356.078767123288</v>
      </c>
      <c r="AI54" s="2">
        <f t="shared" si="8"/>
        <v>10417.118721461187</v>
      </c>
      <c r="AJ54" s="2">
        <f t="shared" si="8"/>
        <v>10334.19406392694</v>
      </c>
      <c r="AK54" s="2">
        <f t="shared" si="8"/>
        <v>10106.159817351599</v>
      </c>
      <c r="AL54" s="2">
        <f t="shared" si="8"/>
        <v>9962.1038812785391</v>
      </c>
      <c r="AM54" s="2">
        <f t="shared" si="8"/>
        <v>10132.953196347033</v>
      </c>
      <c r="AN54" s="2">
        <f t="shared" si="8"/>
        <v>10240.465753424658</v>
      </c>
      <c r="AO54" s="2">
        <f t="shared" si="8"/>
        <v>10281.075342465754</v>
      </c>
      <c r="AP54" s="2">
        <f t="shared" si="8"/>
        <v>10817.462328767124</v>
      </c>
      <c r="AQ54" s="2">
        <f t="shared" si="8"/>
        <v>10933.706621004567</v>
      </c>
      <c r="AR54" s="2">
        <f t="shared" si="8"/>
        <v>11118.615296803655</v>
      </c>
      <c r="AS54" s="2">
        <f t="shared" si="8"/>
        <v>11031.352739726028</v>
      </c>
      <c r="AT54" s="2">
        <f t="shared" si="8"/>
        <v>11167.124429223744</v>
      </c>
      <c r="AU54" s="2">
        <f t="shared" si="8"/>
        <v>11205.182648401826</v>
      </c>
      <c r="AV54" s="2">
        <f t="shared" si="8"/>
        <v>11299.036529680365</v>
      </c>
      <c r="AW54" s="2">
        <f t="shared" si="8"/>
        <v>11484.86301369863</v>
      </c>
      <c r="AX54" s="2">
        <f t="shared" si="8"/>
        <v>11453.287671232878</v>
      </c>
      <c r="AY54" s="2">
        <f t="shared" si="8"/>
        <v>11450.159817351598</v>
      </c>
      <c r="AZ54" s="2">
        <f t="shared" si="8"/>
        <v>11633.287671232878</v>
      </c>
      <c r="BA54" s="2">
        <f t="shared" si="8"/>
        <v>11679.269406392694</v>
      </c>
      <c r="BB54" s="2">
        <f t="shared" si="8"/>
        <v>11805.719178082192</v>
      </c>
      <c r="BC54" s="2">
        <f t="shared" si="8"/>
        <v>11742.865296803653</v>
      </c>
      <c r="BD54" s="2">
        <f t="shared" si="8"/>
        <v>11921.575342465754</v>
      </c>
      <c r="BE54" s="2">
        <f t="shared" si="8"/>
        <v>12141.187214611873</v>
      </c>
      <c r="BF54" s="2">
        <f t="shared" si="8"/>
        <v>12142.385844748858</v>
      </c>
      <c r="BG54" s="2">
        <f t="shared" si="8"/>
        <v>12107.431506849316</v>
      </c>
      <c r="BH54" s="2">
        <f t="shared" si="8"/>
        <v>12297.066210045663</v>
      </c>
      <c r="BI54" s="2">
        <f t="shared" si="8"/>
        <v>12277.36301369863</v>
      </c>
      <c r="BJ54" s="2">
        <f t="shared" si="8"/>
        <v>12668.253424657534</v>
      </c>
      <c r="BK54" s="2">
        <f t="shared" si="8"/>
        <v>12655.867579908676</v>
      </c>
      <c r="BL54" s="2">
        <f t="shared" si="8"/>
        <v>12786.495433789954</v>
      </c>
      <c r="BM54" s="2">
        <f t="shared" si="8"/>
        <v>13028.698630136985</v>
      </c>
      <c r="BN54" s="2">
        <f t="shared" si="8"/>
        <v>13046.461187214612</v>
      </c>
      <c r="BO54" s="2">
        <f t="shared" si="8"/>
        <v>13124.86301369863</v>
      </c>
      <c r="BP54" s="2">
        <f t="shared" si="8"/>
        <v>13278.778538812787</v>
      </c>
      <c r="BQ54" s="2">
        <f t="shared" si="8"/>
        <v>13350.627853881278</v>
      </c>
      <c r="BR54" s="2">
        <f t="shared" si="8"/>
        <v>13689.840182648402</v>
      </c>
      <c r="BS54" s="2">
        <f t="shared" si="8"/>
        <v>13929.04109589041</v>
      </c>
    </row>
    <row r="55" spans="8:71" x14ac:dyDescent="0.2"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</row>
    <row r="56" spans="8:71" x14ac:dyDescent="0.2">
      <c r="H56" t="s">
        <v>41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</row>
    <row r="57" spans="8:71" x14ac:dyDescent="0.2">
      <c r="H57" t="s">
        <v>10</v>
      </c>
      <c r="I57" s="2">
        <f>MIN(I6:I14)/8.76</f>
        <v>1796.3710045662099</v>
      </c>
      <c r="J57" s="2">
        <f t="shared" ref="J57:BS57" si="9">MIN(J6:J14)/8.76</f>
        <v>1915.0376712328766</v>
      </c>
      <c r="K57" s="2">
        <f t="shared" si="9"/>
        <v>1989.0011415525116</v>
      </c>
      <c r="L57" s="2">
        <f t="shared" si="9"/>
        <v>2007.6757990867582</v>
      </c>
      <c r="M57" s="2">
        <f t="shared" si="9"/>
        <v>2013.6267123287671</v>
      </c>
      <c r="N57" s="2">
        <f t="shared" si="9"/>
        <v>2111.2796803652968</v>
      </c>
      <c r="O57" s="2">
        <f t="shared" si="9"/>
        <v>2075.3173515981734</v>
      </c>
      <c r="P57" s="2">
        <f t="shared" si="9"/>
        <v>2208.0171232876714</v>
      </c>
      <c r="Q57" s="2">
        <f t="shared" si="9"/>
        <v>2180.316210045662</v>
      </c>
      <c r="R57" s="2">
        <f t="shared" si="9"/>
        <v>2422.428082191781</v>
      </c>
      <c r="S57" s="2">
        <f t="shared" si="9"/>
        <v>2488.666666666667</v>
      </c>
      <c r="T57" s="2">
        <f t="shared" si="9"/>
        <v>2455.0045662100456</v>
      </c>
      <c r="U57" s="2">
        <f t="shared" si="9"/>
        <v>2525.5901826484019</v>
      </c>
      <c r="V57" s="2">
        <f t="shared" si="9"/>
        <v>2534.478310502283</v>
      </c>
      <c r="W57" s="2">
        <f t="shared" si="9"/>
        <v>2338.4452054794519</v>
      </c>
      <c r="X57" s="2">
        <f t="shared" si="9"/>
        <v>2268.1004566210049</v>
      </c>
      <c r="Y57" s="2">
        <f t="shared" si="9"/>
        <v>2358.1312785388127</v>
      </c>
      <c r="Z57" s="2">
        <f t="shared" si="9"/>
        <v>2437.8002283105025</v>
      </c>
      <c r="AA57" s="2">
        <f t="shared" si="9"/>
        <v>2441.2842465753429</v>
      </c>
      <c r="AB57" s="2">
        <f t="shared" si="9"/>
        <v>2545.4805936073058</v>
      </c>
      <c r="AC57" s="2">
        <f t="shared" si="9"/>
        <v>2655.7785388127854</v>
      </c>
      <c r="AD57" s="2">
        <f t="shared" si="9"/>
        <v>2672.4920091324202</v>
      </c>
      <c r="AE57" s="2">
        <f t="shared" si="9"/>
        <v>2539.9063926940644</v>
      </c>
      <c r="AF57" s="2">
        <f t="shared" si="9"/>
        <v>2547.8264840182646</v>
      </c>
      <c r="AG57" s="2">
        <f t="shared" si="9"/>
        <v>2599.3561643835619</v>
      </c>
      <c r="AH57" s="2">
        <f t="shared" si="9"/>
        <v>2649.5490867579911</v>
      </c>
      <c r="AI57" s="2">
        <f t="shared" si="9"/>
        <v>2704.211187214612</v>
      </c>
      <c r="AJ57" s="2">
        <f t="shared" si="9"/>
        <v>2596.9680365296804</v>
      </c>
      <c r="AK57" s="2">
        <f t="shared" si="9"/>
        <v>2573.4052511415525</v>
      </c>
      <c r="AL57" s="2">
        <f t="shared" si="9"/>
        <v>2574.732876712329</v>
      </c>
      <c r="AM57" s="2">
        <f t="shared" si="9"/>
        <v>2651.0194063926942</v>
      </c>
      <c r="AN57" s="2">
        <f t="shared" si="9"/>
        <v>2681.8059360730595</v>
      </c>
      <c r="AO57" s="2">
        <f t="shared" si="9"/>
        <v>2704.7294520547948</v>
      </c>
      <c r="AP57" s="2">
        <f t="shared" si="9"/>
        <v>2682.3321917808221</v>
      </c>
      <c r="AQ57" s="2">
        <f t="shared" si="9"/>
        <v>2652.1712328767126</v>
      </c>
      <c r="AR57" s="2">
        <f t="shared" si="9"/>
        <v>2665.8892694063925</v>
      </c>
      <c r="AS57" s="2">
        <f t="shared" si="9"/>
        <v>2663.288812785388</v>
      </c>
      <c r="AT57" s="2">
        <f t="shared" si="9"/>
        <v>2672.0605022831051</v>
      </c>
      <c r="AU57" s="2">
        <f t="shared" si="9"/>
        <v>2623.5525114155253</v>
      </c>
      <c r="AV57" s="2">
        <f t="shared" si="9"/>
        <v>2617.9052511415525</v>
      </c>
      <c r="AW57" s="2">
        <f t="shared" si="9"/>
        <v>2653.4680365296804</v>
      </c>
      <c r="AX57" s="2">
        <f t="shared" si="9"/>
        <v>2624.8184931506848</v>
      </c>
      <c r="AY57" s="2">
        <f t="shared" si="9"/>
        <v>2594.8356164383558</v>
      </c>
      <c r="AZ57" s="2">
        <f t="shared" si="9"/>
        <v>2575.9920091324202</v>
      </c>
      <c r="BA57" s="2">
        <f t="shared" si="9"/>
        <v>2588.8847031963473</v>
      </c>
      <c r="BB57" s="2">
        <f t="shared" si="9"/>
        <v>2593.1678082191784</v>
      </c>
      <c r="BC57" s="2">
        <f t="shared" si="9"/>
        <v>2561.283105022831</v>
      </c>
      <c r="BD57" s="2">
        <f t="shared" si="9"/>
        <v>2549.1278538812785</v>
      </c>
      <c r="BE57" s="2">
        <f t="shared" si="9"/>
        <v>2577.1952054794519</v>
      </c>
      <c r="BF57" s="2">
        <f t="shared" si="9"/>
        <v>2523.5376712328766</v>
      </c>
      <c r="BG57" s="2">
        <f t="shared" si="9"/>
        <v>2521.8710045662101</v>
      </c>
      <c r="BH57" s="2">
        <f t="shared" si="9"/>
        <v>2549.8470319634703</v>
      </c>
      <c r="BI57" s="2">
        <f t="shared" si="9"/>
        <v>2511.7739726027398</v>
      </c>
      <c r="BJ57" s="2">
        <f t="shared" si="9"/>
        <v>2529.2237442922374</v>
      </c>
      <c r="BK57" s="2">
        <f t="shared" si="9"/>
        <v>2550.4794520547948</v>
      </c>
      <c r="BL57" s="2">
        <f t="shared" si="9"/>
        <v>2538.9166666666665</v>
      </c>
      <c r="BM57" s="2">
        <f t="shared" si="9"/>
        <v>2556.9246575342468</v>
      </c>
      <c r="BN57" s="2">
        <f t="shared" si="9"/>
        <v>2574.4121004566209</v>
      </c>
      <c r="BO57" s="2">
        <f t="shared" si="9"/>
        <v>2538.011415525114</v>
      </c>
      <c r="BP57" s="2">
        <f t="shared" si="9"/>
        <v>2541.8561643835615</v>
      </c>
      <c r="BQ57" s="2">
        <f t="shared" si="9"/>
        <v>2604.0707762557076</v>
      </c>
      <c r="BR57" s="2">
        <f t="shared" si="9"/>
        <v>2657.472602739726</v>
      </c>
      <c r="BS57" s="2">
        <f t="shared" si="9"/>
        <v>2660.1027397260273</v>
      </c>
    </row>
    <row r="58" spans="8:71" x14ac:dyDescent="0.2">
      <c r="H58" t="s">
        <v>39</v>
      </c>
      <c r="I58" s="2">
        <f>MIN(I15:I23)/8.76</f>
        <v>737.33824200913239</v>
      </c>
      <c r="J58" s="2">
        <f t="shared" ref="J58:BS58" si="10">MIN(J15:J23)/8.76</f>
        <v>763.2235159817352</v>
      </c>
      <c r="K58" s="2">
        <f t="shared" si="10"/>
        <v>775.99121004566211</v>
      </c>
      <c r="L58" s="2">
        <f t="shared" si="10"/>
        <v>773.63093607305939</v>
      </c>
      <c r="M58" s="2">
        <f t="shared" si="10"/>
        <v>794.59931506849307</v>
      </c>
      <c r="N58" s="2">
        <f t="shared" si="10"/>
        <v>765.10684931506853</v>
      </c>
      <c r="O58" s="2">
        <f t="shared" si="10"/>
        <v>731.6352739726027</v>
      </c>
      <c r="P58" s="2">
        <f t="shared" si="10"/>
        <v>732.66712328767119</v>
      </c>
      <c r="Q58" s="2">
        <f t="shared" si="10"/>
        <v>785.43207762557086</v>
      </c>
      <c r="R58" s="2">
        <f t="shared" si="10"/>
        <v>829.31392694063925</v>
      </c>
      <c r="S58" s="2">
        <f t="shared" si="10"/>
        <v>626.91563926940637</v>
      </c>
      <c r="T58" s="2">
        <f t="shared" si="10"/>
        <v>860.90981735159812</v>
      </c>
      <c r="U58" s="2">
        <f t="shared" si="10"/>
        <v>857.75627853881281</v>
      </c>
      <c r="V58" s="2">
        <f t="shared" si="10"/>
        <v>902.94611872146118</v>
      </c>
      <c r="W58" s="2">
        <f t="shared" si="10"/>
        <v>542.03675799086761</v>
      </c>
      <c r="X58" s="2">
        <f t="shared" si="10"/>
        <v>745.05970319634707</v>
      </c>
      <c r="Y58" s="2">
        <f t="shared" si="10"/>
        <v>707.6936073059361</v>
      </c>
      <c r="Z58" s="2">
        <f t="shared" si="10"/>
        <v>682.68150684931504</v>
      </c>
      <c r="AA58" s="2">
        <f t="shared" si="10"/>
        <v>694.74155251141553</v>
      </c>
      <c r="AB58" s="2">
        <f t="shared" si="10"/>
        <v>729.30273972602743</v>
      </c>
      <c r="AC58" s="2">
        <f t="shared" si="10"/>
        <v>881.03378995433786</v>
      </c>
      <c r="AD58" s="2">
        <f t="shared" si="10"/>
        <v>837.23949771689502</v>
      </c>
      <c r="AE58" s="2">
        <f t="shared" si="10"/>
        <v>759.44463470319636</v>
      </c>
      <c r="AF58" s="2">
        <f t="shared" si="10"/>
        <v>693.50958904109598</v>
      </c>
      <c r="AG58" s="2">
        <f t="shared" si="10"/>
        <v>688.69748858447485</v>
      </c>
      <c r="AH58" s="2">
        <f t="shared" si="10"/>
        <v>694.94783105022839</v>
      </c>
      <c r="AI58" s="2">
        <f t="shared" si="10"/>
        <v>694.05399543378996</v>
      </c>
      <c r="AJ58" s="2">
        <f t="shared" si="10"/>
        <v>710.69292237442926</v>
      </c>
      <c r="AK58" s="2">
        <f t="shared" si="10"/>
        <v>918.28436073059368</v>
      </c>
      <c r="AL58" s="2">
        <f t="shared" si="10"/>
        <v>776.47237442922381</v>
      </c>
      <c r="AM58" s="2">
        <f t="shared" si="10"/>
        <v>789.38025114155244</v>
      </c>
      <c r="AN58" s="2">
        <f t="shared" si="10"/>
        <v>793.36792237442933</v>
      </c>
      <c r="AO58" s="2">
        <f t="shared" si="10"/>
        <v>794.76506849315069</v>
      </c>
      <c r="AP58" s="2">
        <f t="shared" si="10"/>
        <v>769.65353881278543</v>
      </c>
      <c r="AQ58" s="2">
        <f t="shared" si="10"/>
        <v>751.00273972602736</v>
      </c>
      <c r="AR58" s="2">
        <f t="shared" si="10"/>
        <v>745.75376712328773</v>
      </c>
      <c r="AS58" s="2">
        <f t="shared" si="10"/>
        <v>715.38812785388131</v>
      </c>
      <c r="AT58" s="2">
        <f t="shared" si="10"/>
        <v>711.13333333333333</v>
      </c>
      <c r="AU58" s="2">
        <f t="shared" si="10"/>
        <v>687.37568493150684</v>
      </c>
      <c r="AV58" s="2">
        <f t="shared" si="10"/>
        <v>674.59497716894987</v>
      </c>
      <c r="AW58" s="2">
        <f t="shared" si="10"/>
        <v>667.62739726027405</v>
      </c>
      <c r="AX58" s="2">
        <f t="shared" si="10"/>
        <v>650.67511415525109</v>
      </c>
      <c r="AY58" s="2">
        <f t="shared" si="10"/>
        <v>636.52511415525112</v>
      </c>
      <c r="AZ58" s="2">
        <f t="shared" si="10"/>
        <v>630.38344748858447</v>
      </c>
      <c r="BA58" s="2">
        <f t="shared" si="10"/>
        <v>620.05125570776261</v>
      </c>
      <c r="BB58" s="2">
        <f t="shared" si="10"/>
        <v>614.8191780821918</v>
      </c>
      <c r="BC58" s="2">
        <f t="shared" si="10"/>
        <v>602.899200913242</v>
      </c>
      <c r="BD58" s="2">
        <f t="shared" si="10"/>
        <v>595.65262557077631</v>
      </c>
      <c r="BE58" s="2">
        <f t="shared" si="10"/>
        <v>601.32191780821915</v>
      </c>
      <c r="BF58" s="2">
        <f t="shared" si="10"/>
        <v>575.18595890410961</v>
      </c>
      <c r="BG58" s="2">
        <f t="shared" si="10"/>
        <v>571.26860730593614</v>
      </c>
      <c r="BH58" s="2">
        <f t="shared" si="10"/>
        <v>574.35319634703194</v>
      </c>
      <c r="BI58" s="2">
        <f t="shared" si="10"/>
        <v>566.07043378995434</v>
      </c>
      <c r="BJ58" s="2">
        <f t="shared" si="10"/>
        <v>570.01723744292235</v>
      </c>
      <c r="BK58" s="2">
        <f t="shared" si="10"/>
        <v>563.39269406392691</v>
      </c>
      <c r="BL58" s="2">
        <f t="shared" si="10"/>
        <v>557.91609589041104</v>
      </c>
      <c r="BM58" s="2">
        <f t="shared" si="10"/>
        <v>552.48698630136994</v>
      </c>
      <c r="BN58" s="2">
        <f t="shared" si="10"/>
        <v>556.68139269406402</v>
      </c>
      <c r="BO58" s="2">
        <f t="shared" si="10"/>
        <v>548.65114155251149</v>
      </c>
      <c r="BP58" s="2">
        <f t="shared" si="10"/>
        <v>542.64840182648402</v>
      </c>
      <c r="BQ58" s="2">
        <f t="shared" si="10"/>
        <v>551.09554794520545</v>
      </c>
      <c r="BR58" s="2">
        <f t="shared" si="10"/>
        <v>560.55502283105034</v>
      </c>
      <c r="BS58" s="2">
        <f t="shared" si="10"/>
        <v>561.11130136986299</v>
      </c>
    </row>
    <row r="59" spans="8:71" x14ac:dyDescent="0.2">
      <c r="H59" t="s">
        <v>34</v>
      </c>
      <c r="I59" s="2">
        <f>MIN(I24:I32)/8.76</f>
        <v>4224.7728310502289</v>
      </c>
      <c r="J59" s="2">
        <f t="shared" ref="J59:BS59" si="11">MIN(J24:J32)/8.76</f>
        <v>4405.0673515981734</v>
      </c>
      <c r="K59" s="2">
        <f t="shared" si="11"/>
        <v>4673.8550228310505</v>
      </c>
      <c r="L59" s="2">
        <f t="shared" si="11"/>
        <v>4827.0079908675798</v>
      </c>
      <c r="M59" s="2">
        <f t="shared" si="11"/>
        <v>4898.1278538812785</v>
      </c>
      <c r="N59" s="2">
        <f t="shared" si="11"/>
        <v>4809.4189497716898</v>
      </c>
      <c r="O59" s="2">
        <f t="shared" si="11"/>
        <v>5001.5878995433795</v>
      </c>
      <c r="P59" s="2">
        <f t="shared" si="11"/>
        <v>5036.6575342465758</v>
      </c>
      <c r="Q59" s="2">
        <f t="shared" si="11"/>
        <v>5102.727168949772</v>
      </c>
      <c r="R59" s="2">
        <f t="shared" si="11"/>
        <v>5379.8595890410961</v>
      </c>
      <c r="S59" s="2">
        <f t="shared" si="11"/>
        <v>5393.0947488584479</v>
      </c>
      <c r="T59" s="2">
        <f t="shared" si="11"/>
        <v>5211.0262557077622</v>
      </c>
      <c r="U59" s="2">
        <f t="shared" si="11"/>
        <v>5276.5696347031962</v>
      </c>
      <c r="V59" s="2">
        <f t="shared" si="11"/>
        <v>5579.5627853881278</v>
      </c>
      <c r="W59" s="2">
        <f t="shared" si="11"/>
        <v>5086.2408675799088</v>
      </c>
      <c r="X59" s="2">
        <f t="shared" si="11"/>
        <v>5011.8698630136987</v>
      </c>
      <c r="Y59" s="2">
        <f t="shared" si="11"/>
        <v>4989.6461187214618</v>
      </c>
      <c r="Z59" s="2">
        <f t="shared" si="11"/>
        <v>5027.6324200913241</v>
      </c>
      <c r="AA59" s="2">
        <f t="shared" si="11"/>
        <v>5129.7922374429227</v>
      </c>
      <c r="AB59" s="2">
        <f t="shared" si="11"/>
        <v>5338.0582191780823</v>
      </c>
      <c r="AC59" s="2">
        <f t="shared" si="11"/>
        <v>5412.5342465753429</v>
      </c>
      <c r="AD59" s="2">
        <f t="shared" si="11"/>
        <v>5461.4029680365302</v>
      </c>
      <c r="AE59" s="2">
        <f t="shared" si="11"/>
        <v>5300.0399543378999</v>
      </c>
      <c r="AF59" s="2">
        <f t="shared" si="11"/>
        <v>5152.1689497716898</v>
      </c>
      <c r="AG59" s="2">
        <f t="shared" si="11"/>
        <v>5279.2351598173518</v>
      </c>
      <c r="AH59" s="2">
        <f t="shared" si="11"/>
        <v>5217.816210045662</v>
      </c>
      <c r="AI59" s="2">
        <f t="shared" si="11"/>
        <v>5299.9452054794519</v>
      </c>
      <c r="AJ59" s="2">
        <f t="shared" si="11"/>
        <v>5263.5993150684926</v>
      </c>
      <c r="AK59" s="2">
        <f t="shared" si="11"/>
        <v>5282.5833333333339</v>
      </c>
      <c r="AL59" s="2">
        <f t="shared" si="11"/>
        <v>5289.528538812785</v>
      </c>
      <c r="AM59" s="2">
        <f t="shared" si="11"/>
        <v>5380.5536529680367</v>
      </c>
      <c r="AN59" s="2">
        <f t="shared" si="11"/>
        <v>5434.4851598173509</v>
      </c>
      <c r="AO59" s="2">
        <f t="shared" si="11"/>
        <v>5461.3664383561645</v>
      </c>
      <c r="AP59" s="2">
        <f t="shared" si="11"/>
        <v>5405.1392694063925</v>
      </c>
      <c r="AQ59" s="2">
        <f t="shared" si="11"/>
        <v>5473.5365296803657</v>
      </c>
      <c r="AR59" s="2">
        <f t="shared" si="11"/>
        <v>5506.0958904109593</v>
      </c>
      <c r="AS59" s="2">
        <f t="shared" si="11"/>
        <v>5551.7020547945212</v>
      </c>
      <c r="AT59" s="2">
        <f t="shared" si="11"/>
        <v>5485.8515981735154</v>
      </c>
      <c r="AU59" s="2">
        <f t="shared" si="11"/>
        <v>5401.0456621004569</v>
      </c>
      <c r="AV59" s="2">
        <f t="shared" si="11"/>
        <v>5488.3847031963469</v>
      </c>
      <c r="AW59" s="2">
        <f t="shared" si="11"/>
        <v>5574.6415525114153</v>
      </c>
      <c r="AX59" s="2">
        <f t="shared" si="11"/>
        <v>5559.9440639269405</v>
      </c>
      <c r="AY59" s="2">
        <f t="shared" si="11"/>
        <v>5448.5</v>
      </c>
      <c r="AZ59" s="2">
        <f t="shared" si="11"/>
        <v>5480.428082191781</v>
      </c>
      <c r="BA59" s="2">
        <f t="shared" si="11"/>
        <v>5491.3116438356165</v>
      </c>
      <c r="BB59" s="2">
        <f t="shared" si="11"/>
        <v>5588.3664383561645</v>
      </c>
      <c r="BC59" s="2">
        <f t="shared" si="11"/>
        <v>5528.6712328767126</v>
      </c>
      <c r="BD59" s="2">
        <f t="shared" si="11"/>
        <v>5526.9486301369861</v>
      </c>
      <c r="BE59" s="2">
        <f t="shared" si="11"/>
        <v>5578.3789954337899</v>
      </c>
      <c r="BF59" s="2">
        <f t="shared" si="11"/>
        <v>5542.2716894977175</v>
      </c>
      <c r="BG59" s="2">
        <f t="shared" si="11"/>
        <v>5549.7739726027394</v>
      </c>
      <c r="BH59" s="2">
        <f t="shared" si="11"/>
        <v>5577.1917808219177</v>
      </c>
      <c r="BI59" s="2">
        <f t="shared" si="11"/>
        <v>5633.9531963470317</v>
      </c>
      <c r="BJ59" s="2">
        <f t="shared" si="11"/>
        <v>5533.0525114155253</v>
      </c>
      <c r="BK59" s="2">
        <f t="shared" si="11"/>
        <v>5641.3344748858444</v>
      </c>
      <c r="BL59" s="2">
        <f t="shared" si="11"/>
        <v>5735.2226027397264</v>
      </c>
      <c r="BM59" s="2">
        <f t="shared" si="11"/>
        <v>5762.7031963470317</v>
      </c>
      <c r="BN59" s="2">
        <f t="shared" si="11"/>
        <v>5815.2465753424658</v>
      </c>
      <c r="BO59" s="2">
        <f t="shared" si="11"/>
        <v>5822.9760273972597</v>
      </c>
      <c r="BP59" s="2">
        <f t="shared" si="11"/>
        <v>5778.0833333333339</v>
      </c>
      <c r="BQ59" s="2">
        <f t="shared" si="11"/>
        <v>5907.1347031963469</v>
      </c>
      <c r="BR59" s="2">
        <f t="shared" si="11"/>
        <v>5949.7477168949772</v>
      </c>
      <c r="BS59" s="2">
        <f t="shared" si="11"/>
        <v>6027.9760273972606</v>
      </c>
    </row>
    <row r="60" spans="8:71" x14ac:dyDescent="0.2">
      <c r="H60" t="s">
        <v>35</v>
      </c>
      <c r="I60" s="2">
        <f>MIN(I33:I41)/8.76</f>
        <v>8582.3573059360733</v>
      </c>
      <c r="J60" s="2">
        <f t="shared" ref="J60:BS60" si="12">MIN(J33:J41)/8.76</f>
        <v>9469.2773972602736</v>
      </c>
      <c r="K60" s="2">
        <f t="shared" si="12"/>
        <v>9643.1506849315065</v>
      </c>
      <c r="L60" s="2">
        <f t="shared" si="12"/>
        <v>10119.608447488585</v>
      </c>
      <c r="M60" s="2">
        <f t="shared" si="12"/>
        <v>10320.076484018264</v>
      </c>
      <c r="N60" s="2">
        <f t="shared" si="12"/>
        <v>9934.5273972602754</v>
      </c>
      <c r="O60" s="2">
        <f t="shared" si="12"/>
        <v>10067.729452054795</v>
      </c>
      <c r="P60" s="2">
        <f t="shared" si="12"/>
        <v>9655.4920091324202</v>
      </c>
      <c r="Q60" s="2">
        <f t="shared" si="12"/>
        <v>9758.7751141552508</v>
      </c>
      <c r="R60" s="2">
        <f t="shared" si="12"/>
        <v>9784.4566210045668</v>
      </c>
      <c r="S60" s="2">
        <f t="shared" si="12"/>
        <v>10064.642694063929</v>
      </c>
      <c r="T60" s="2">
        <f t="shared" si="12"/>
        <v>10548.116438356165</v>
      </c>
      <c r="U60" s="2">
        <f t="shared" si="12"/>
        <v>10997.880136986301</v>
      </c>
      <c r="V60" s="2">
        <f t="shared" si="12"/>
        <v>10765.303652968036</v>
      </c>
      <c r="W60" s="2">
        <f t="shared" si="12"/>
        <v>8710.6997716894966</v>
      </c>
      <c r="X60" s="2">
        <f t="shared" si="12"/>
        <v>8344.8789954337899</v>
      </c>
      <c r="Y60" s="2">
        <f t="shared" si="12"/>
        <v>8715.5947488584479</v>
      </c>
      <c r="Z60" s="2">
        <f t="shared" si="12"/>
        <v>8925.3059360730585</v>
      </c>
      <c r="AA60" s="2">
        <f t="shared" si="12"/>
        <v>9335.1130136986303</v>
      </c>
      <c r="AB60" s="2">
        <f t="shared" si="12"/>
        <v>9510.92808219178</v>
      </c>
      <c r="AC60" s="2">
        <f t="shared" si="12"/>
        <v>9592.1529680365293</v>
      </c>
      <c r="AD60" s="2">
        <f t="shared" si="12"/>
        <v>9772.6255707762557</v>
      </c>
      <c r="AE60" s="2">
        <f t="shared" si="12"/>
        <v>10096.800228310503</v>
      </c>
      <c r="AF60" s="2">
        <f t="shared" si="12"/>
        <v>10127.11301369863</v>
      </c>
      <c r="AG60" s="2">
        <f t="shared" si="12"/>
        <v>10515.566210045663</v>
      </c>
      <c r="AH60" s="2">
        <f t="shared" si="12"/>
        <v>10356.078767123288</v>
      </c>
      <c r="AI60" s="2">
        <f t="shared" si="12"/>
        <v>10417.118721461187</v>
      </c>
      <c r="AJ60" s="2">
        <f t="shared" si="12"/>
        <v>10334.19406392694</v>
      </c>
      <c r="AK60" s="2">
        <f t="shared" si="12"/>
        <v>10106.159817351599</v>
      </c>
      <c r="AL60" s="2">
        <f t="shared" si="12"/>
        <v>9962.1038812785391</v>
      </c>
      <c r="AM60" s="2">
        <f t="shared" si="12"/>
        <v>10132.953196347033</v>
      </c>
      <c r="AN60" s="2">
        <f t="shared" si="12"/>
        <v>10240.465753424658</v>
      </c>
      <c r="AO60" s="2">
        <f t="shared" si="12"/>
        <v>10281.075342465754</v>
      </c>
      <c r="AP60" s="2">
        <f t="shared" si="12"/>
        <v>10384.365296803653</v>
      </c>
      <c r="AQ60" s="2">
        <f t="shared" si="12"/>
        <v>10252.665525114156</v>
      </c>
      <c r="AR60" s="2">
        <f t="shared" si="12"/>
        <v>10264.738584474886</v>
      </c>
      <c r="AS60" s="2">
        <f t="shared" si="12"/>
        <v>10257.159817351598</v>
      </c>
      <c r="AT60" s="2">
        <f t="shared" si="12"/>
        <v>10241.409817351598</v>
      </c>
      <c r="AU60" s="2">
        <f t="shared" si="12"/>
        <v>10109.619863013699</v>
      </c>
      <c r="AV60" s="2">
        <f t="shared" si="12"/>
        <v>10112.928082191782</v>
      </c>
      <c r="AW60" s="2">
        <f t="shared" si="12"/>
        <v>10237.928082191782</v>
      </c>
      <c r="AX60" s="2">
        <f t="shared" si="12"/>
        <v>10220.639269406392</v>
      </c>
      <c r="AY60" s="2">
        <f t="shared" si="12"/>
        <v>10087.448630136987</v>
      </c>
      <c r="AZ60" s="2">
        <f t="shared" si="12"/>
        <v>9974.0285388127868</v>
      </c>
      <c r="BA60" s="2">
        <f t="shared" si="12"/>
        <v>10092.296803652969</v>
      </c>
      <c r="BB60" s="2">
        <f t="shared" si="12"/>
        <v>10228.133561643835</v>
      </c>
      <c r="BC60" s="2">
        <f t="shared" si="12"/>
        <v>10095.017123287673</v>
      </c>
      <c r="BD60" s="2">
        <f t="shared" si="12"/>
        <v>10102.445205479453</v>
      </c>
      <c r="BE60" s="2">
        <f t="shared" si="12"/>
        <v>10234.724885844749</v>
      </c>
      <c r="BF60" s="2">
        <f t="shared" si="12"/>
        <v>10096.808219178081</v>
      </c>
      <c r="BG60" s="2">
        <f t="shared" si="12"/>
        <v>10097.689497716894</v>
      </c>
      <c r="BH60" s="2">
        <f t="shared" si="12"/>
        <v>10241.026255707762</v>
      </c>
      <c r="BI60" s="2">
        <f t="shared" si="12"/>
        <v>10200.147260273972</v>
      </c>
      <c r="BJ60" s="2">
        <f t="shared" si="12"/>
        <v>10247.696347031964</v>
      </c>
      <c r="BK60" s="2">
        <f t="shared" si="12"/>
        <v>10407.047945205481</v>
      </c>
      <c r="BL60" s="2">
        <f t="shared" si="12"/>
        <v>10348.925799086757</v>
      </c>
      <c r="BM60" s="2">
        <f t="shared" si="12"/>
        <v>10444.83789954338</v>
      </c>
      <c r="BN60" s="2">
        <f t="shared" si="12"/>
        <v>10498.339041095891</v>
      </c>
      <c r="BO60" s="2">
        <f t="shared" si="12"/>
        <v>10508.264840182648</v>
      </c>
      <c r="BP60" s="2">
        <f t="shared" si="12"/>
        <v>10435.597031963471</v>
      </c>
      <c r="BQ60" s="2">
        <f t="shared" si="12"/>
        <v>10685.156392694063</v>
      </c>
      <c r="BR60" s="2">
        <f t="shared" si="12"/>
        <v>10794.277397260274</v>
      </c>
      <c r="BS60" s="2">
        <f t="shared" si="12"/>
        <v>10837.945205479451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by state Price-effect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Kujala</dc:creator>
  <cp:lastModifiedBy>Ben Kujala</cp:lastModifiedBy>
  <dcterms:created xsi:type="dcterms:W3CDTF">2021-08-31T22:39:29Z</dcterms:created>
  <dcterms:modified xsi:type="dcterms:W3CDTF">2021-09-01T15:53:56Z</dcterms:modified>
</cp:coreProperties>
</file>