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22980" windowHeight="9525"/>
  </bookViews>
  <sheets>
    <sheet name="Part 5 Cmte" sheetId="1" r:id="rId1"/>
    <sheet name="ResFishRpts" sheetId="2" r:id="rId2"/>
  </sheets>
  <definedNames>
    <definedName name="_xlnm.Print_Area" localSheetId="0">'Part 5 Cmte'!$A$1:$K$84</definedName>
    <definedName name="_xlnm.Print_Area" localSheetId="1">ResFishRpts!$A$1:$H$24</definedName>
    <definedName name="_xlnm.Print_Titles" localSheetId="0">'Part 5 Cmte'!$1:$1</definedName>
    <definedName name="Z_F86E7F68_5CCE_4043_8DCF_2D9CD83D87E2_.wvu.PrintArea" localSheetId="0" hidden="1">'Part 5 Cmte'!$B$1:$K$83</definedName>
    <definedName name="Z_F86E7F68_5CCE_4043_8DCF_2D9CD83D87E2_.wvu.PrintArea" localSheetId="1" hidden="1">ResFishRpts!$A$1:$H$24</definedName>
  </definedNames>
  <calcPr calcId="125725"/>
</workbook>
</file>

<file path=xl/calcChain.xml><?xml version="1.0" encoding="utf-8"?>
<calcChain xmlns="http://schemas.openxmlformats.org/spreadsheetml/2006/main">
  <c r="J65" i="1"/>
  <c r="I65"/>
  <c r="I84"/>
  <c r="J84"/>
  <c r="J52"/>
  <c r="I52"/>
</calcChain>
</file>

<file path=xl/sharedStrings.xml><?xml version="1.0" encoding="utf-8"?>
<sst xmlns="http://schemas.openxmlformats.org/spreadsheetml/2006/main" count="810" uniqueCount="300">
  <si>
    <t>Category</t>
  </si>
  <si>
    <t>ID</t>
  </si>
  <si>
    <t>Title</t>
  </si>
  <si>
    <t>Sponsor</t>
  </si>
  <si>
    <t>ISRPRec</t>
  </si>
  <si>
    <t>Accord</t>
  </si>
  <si>
    <t>FY12 Working</t>
  </si>
  <si>
    <t>FY13 Requested</t>
  </si>
  <si>
    <t>198810804</t>
  </si>
  <si>
    <t>StreamNet - Coordinated Information System (CIS)/ Northwest Environmental Database (NED)</t>
  </si>
  <si>
    <t>Pacific States Marine Fisheries Commission (PSMFC)</t>
  </si>
  <si>
    <t>Yes (Qualified)</t>
  </si>
  <si>
    <t>X</t>
  </si>
  <si>
    <t>199008000</t>
  </si>
  <si>
    <t>Columbia Basin Pit-Tag Information</t>
  </si>
  <si>
    <t/>
  </si>
  <si>
    <t>Contextual review. No new recommendation. Refer to Council decision on RM&amp;E/AP review June, 2011.</t>
  </si>
  <si>
    <t>199403300</t>
  </si>
  <si>
    <t>Fish Passage Center</t>
  </si>
  <si>
    <t>Fish Passage Center, Pacific States Marine Fisheries Commission (PSMFC)</t>
  </si>
  <si>
    <t>199601900</t>
  </si>
  <si>
    <t>Data Access in Real Time (DART)</t>
  </si>
  <si>
    <t>University of Washington</t>
  </si>
  <si>
    <t>Yes</t>
  </si>
  <si>
    <t>Implement through 2017.</t>
  </si>
  <si>
    <t>199800401</t>
  </si>
  <si>
    <t>Columbia Basin Bulletin</t>
  </si>
  <si>
    <t>Intermountain Communications</t>
  </si>
  <si>
    <t>200307200</t>
  </si>
  <si>
    <t>Habitat and Biodiversity Information System for Columbia River Basin</t>
  </si>
  <si>
    <t>Northwest Habitat Institute</t>
  </si>
  <si>
    <t>200600600</t>
  </si>
  <si>
    <t>Habitat Evaluation Project</t>
  </si>
  <si>
    <t>Columbia Basin Fish and Wildlife Authority (CBFWA)</t>
  </si>
  <si>
    <t>200850500</t>
  </si>
  <si>
    <t>Streamnet Library</t>
  </si>
  <si>
    <t>Columbia River Inter-Tribal Fish Commission (CRITFC)</t>
  </si>
  <si>
    <t>200850700</t>
  </si>
  <si>
    <t>Tribal Data Network</t>
  </si>
  <si>
    <t>201007500</t>
  </si>
  <si>
    <t>Upper Columbia Implementation and Action Effectiveness Monitoring</t>
  </si>
  <si>
    <t>Upper Columbia Salmon Recovery Board</t>
  </si>
  <si>
    <t>201100600</t>
  </si>
  <si>
    <t>Columbia Habitat and Monitoring Program - Pilot (CHaMP-P)</t>
  </si>
  <si>
    <t>198906201</t>
  </si>
  <si>
    <t>Program Coordination and Facilitation Services</t>
  </si>
  <si>
    <t>Columbia Basin Fish and Wildlife Foundation (CBFWF)</t>
  </si>
  <si>
    <t>199506425</t>
  </si>
  <si>
    <t>Washington Department of Fish and Wildlife (WDFW)</t>
  </si>
  <si>
    <t>Implement through FY2017 with condition. Sponsor to assist in addressing ISRP comments from the RM&amp;E/AP review on YKFP projects #1995-063-25 and #1997-013-25, as appropriate, during contracting.</t>
  </si>
  <si>
    <t>199803100</t>
  </si>
  <si>
    <t>Implement Wy-Kan-Ush-Mi Wa-Kish-Wit</t>
  </si>
  <si>
    <t>200400200</t>
  </si>
  <si>
    <t>Pacific Northwest Aquatic Monitoring Program (PNAMP) Coordination</t>
  </si>
  <si>
    <t>US Geological Survey (USGS)</t>
  </si>
  <si>
    <t>200710600</t>
  </si>
  <si>
    <t>Spokane Tribe Coordination</t>
  </si>
  <si>
    <t>Spokane Tribe</t>
  </si>
  <si>
    <t>200710800</t>
  </si>
  <si>
    <t>Upper Columbia United Tribes (UCUT) Coordination</t>
  </si>
  <si>
    <t>Upper Columbia United Tribes (UCUT)</t>
  </si>
  <si>
    <t>200716200</t>
  </si>
  <si>
    <t>Kalispel Tribe Coordination</t>
  </si>
  <si>
    <t>Kalispel Tribe</t>
  </si>
  <si>
    <t>200740700</t>
  </si>
  <si>
    <t>Upper Snake River Tribe (USRT) Coordination</t>
  </si>
  <si>
    <t>Upper Snake River Tribes Foundation</t>
  </si>
  <si>
    <t>200901000</t>
  </si>
  <si>
    <t>Coeur D'Alene Tribe Coordination</t>
  </si>
  <si>
    <t>Coeur D'Alene Tribe</t>
  </si>
  <si>
    <t>200902500</t>
  </si>
  <si>
    <t>Grand Ronde Tribe Coordination</t>
  </si>
  <si>
    <t>Confederated Tribes of Grand Ronde</t>
  </si>
  <si>
    <t>201004400</t>
  </si>
  <si>
    <t>Colville Regional Coordination</t>
  </si>
  <si>
    <t>Colville Confederated Tribes</t>
  </si>
  <si>
    <t>201101200</t>
  </si>
  <si>
    <t>Cowlitz Tribe Coordination</t>
  </si>
  <si>
    <t>Cowlitz Indian Tribe</t>
  </si>
  <si>
    <t>201200200</t>
  </si>
  <si>
    <t>Oregon Regional Coordination</t>
  </si>
  <si>
    <t>Oregon Department Of Fish and Wildlife (ODFW)</t>
  </si>
  <si>
    <t>201200300</t>
  </si>
  <si>
    <t>Washington Regional Coordination</t>
  </si>
  <si>
    <t>201200400</t>
  </si>
  <si>
    <t>Idaho Regional Coordination</t>
  </si>
  <si>
    <t>Idaho Department of Fish and Game (IDFG)</t>
  </si>
  <si>
    <t>201200500</t>
  </si>
  <si>
    <t>Siletz Tribe Coordination</t>
  </si>
  <si>
    <t>Bonneville Power Administration</t>
  </si>
  <si>
    <t>201200600</t>
  </si>
  <si>
    <t>Nez Perce Tribe Coordination</t>
  </si>
  <si>
    <t>Nez Perce Tribe</t>
  </si>
  <si>
    <t>201200800</t>
  </si>
  <si>
    <t>Montana Regional Coordination</t>
  </si>
  <si>
    <t>Montana Fish, Wildlife and Parks (MFWP)</t>
  </si>
  <si>
    <t>201200900</t>
  </si>
  <si>
    <t>Salish-Kootenai Tribe Coordination</t>
  </si>
  <si>
    <t>Salish and Kootenai Confederated Tribes</t>
  </si>
  <si>
    <t>Resident Fish</t>
  </si>
  <si>
    <t>198503800</t>
  </si>
  <si>
    <t>Colville Hatchery Operation and Maintenance (O&amp;M)</t>
  </si>
  <si>
    <t>No</t>
  </si>
  <si>
    <t>198806400</t>
  </si>
  <si>
    <t>Kootenai River White Sturgeon Aquaculture Conservation Facility</t>
  </si>
  <si>
    <t>Kootenai Tribe</t>
  </si>
  <si>
    <t>198806500</t>
  </si>
  <si>
    <t>Kootenai River Fishery Investigations</t>
  </si>
  <si>
    <t>199001800</t>
  </si>
  <si>
    <t>Lake Roosevelt Rainbow Trout Habitat and Passage Improvement</t>
  </si>
  <si>
    <t>Implement through FY 2017.</t>
  </si>
  <si>
    <t>199004400</t>
  </si>
  <si>
    <t xml:space="preserve">Coeur D'Alene Reservation Fisheries Habitat </t>
  </si>
  <si>
    <t>199101901</t>
  </si>
  <si>
    <t>Hungry Horse Mitigation/Flathead Lake Restoration and Research, Monitoring and Evaluation (RM&amp;E)</t>
  </si>
  <si>
    <t>199101903</t>
  </si>
  <si>
    <t>Hungry Horse Mitigation Habitat Restoration and Research, Monitoring and Evaluation (RM&amp;E)</t>
  </si>
  <si>
    <t>In Part (Qualified)</t>
  </si>
  <si>
    <t>199101904</t>
  </si>
  <si>
    <t>Hungry Horse Mitigation-Creston Hatchery</t>
  </si>
  <si>
    <t>US Fish and Wildlife Service (USFWS)</t>
  </si>
  <si>
    <t>199104600</t>
  </si>
  <si>
    <t>Spokane Tribal Hatchery Operations and Maintenance (O&amp;M)</t>
  </si>
  <si>
    <t>Implement with conditions through FY 2017.  Sponsors to co-lead in the development and submission of a Kokanee Plan for Lake Roosevelt with partners WDFW (1991-047-00) and STOI (1991-046-00 and 1994-043-00) called for in the current ISRP Review and the previous ISRP Review Document 2009-16. Final plan to be submitted by March 2013 to inform implementation in 2014 and beyond.</t>
  </si>
  <si>
    <t>199104700</t>
  </si>
  <si>
    <t>Sherman Creek Hatchery Operations and Maintenance (O&amp;M)</t>
  </si>
  <si>
    <t>199201000</t>
  </si>
  <si>
    <t>Fort Hall Habitat Restoration</t>
  </si>
  <si>
    <t>Shoshone-Bannock Tribes</t>
  </si>
  <si>
    <t>Implement with condition through FY 2014. By March 2014, sponsors to develop and submit for a ISRP review a comprehensive habitat restoration plan to address ISRP qualifications. Council funding recommendation beyond 2014 based on favorable ISRP and Council review of the plan.</t>
  </si>
  <si>
    <t>199404300</t>
  </si>
  <si>
    <t>Lake Roosevelt Data Collection</t>
  </si>
  <si>
    <t>199404700</t>
  </si>
  <si>
    <t>Lake Pend Oreille Kokanee Mitigation</t>
  </si>
  <si>
    <t>199404900</t>
  </si>
  <si>
    <t>Kootenai River Ecosystem Restoration</t>
  </si>
  <si>
    <t>Implement with condition through FY 2017. Sponsors to develop a synthesis report for Kootenai River projects (1988-065-00, 1994-049-00, 2002-002-00, 2002-008-00, 2002-011-00) as described by the ISRP.  By the end of calendar year 2012, sponsor to submit timeline and plan to Council for the development of the synthesis report.</t>
  </si>
  <si>
    <t>199500100</t>
  </si>
  <si>
    <t>Kalispel Tribe Resident Fish Program</t>
  </si>
  <si>
    <t>Implement with conditions through FY2017.  Prior to reintroduction, Sponsors to develop monitoring plan for reintroduction of westslope cutthroat trout to Goose Creek for ISRP review. Prior to FY2015, progress report on bass production and fishery to be submitted to the ISRP for review.</t>
  </si>
  <si>
    <t>199500400</t>
  </si>
  <si>
    <t>Libby Reservoir Mitigation Restoration and Research, Monitoring and Evaluation (RM&amp;E)</t>
  </si>
  <si>
    <r>
      <t xml:space="preserve">Implement through 2017. Sponsor should consider developing a retrospective report as described by the ISRP, </t>
    </r>
    <r>
      <rPr>
        <i/>
        <sz val="11"/>
        <color rgb="FFFF0000"/>
        <rFont val="Calibri"/>
        <family val="2"/>
      </rPr>
      <t>following the completion and review of the Hungry Horse Mitigation Retrospective</t>
    </r>
    <r>
      <rPr>
        <i/>
        <sz val="11"/>
        <rFont val="Calibri"/>
        <family val="2"/>
      </rPr>
      <t xml:space="preserve"> and  for the next review cycle. </t>
    </r>
  </si>
  <si>
    <t>199500900</t>
  </si>
  <si>
    <t>Lake Roosevelt Rainbow Trout Net Pens</t>
  </si>
  <si>
    <t>Lake Roosevelt Development Association</t>
  </si>
  <si>
    <r>
      <t xml:space="preserve">Implement through FY 2017. See </t>
    </r>
    <r>
      <rPr>
        <sz val="11"/>
        <color rgb="FFFF0000"/>
        <rFont val="Calibri"/>
        <family val="2"/>
      </rPr>
      <t xml:space="preserve">recommendations for related </t>
    </r>
    <r>
      <rPr>
        <sz val="11"/>
        <color rgb="FF000000"/>
        <rFont val="Calibri"/>
        <family val="2"/>
      </rPr>
      <t>projects WDFW (1991-047-00) and STOI (1991-046-00 and 1994-043-00).</t>
    </r>
  </si>
  <si>
    <t>199501100</t>
  </si>
  <si>
    <t>Chief Joseph Kokanee Habitat Enhancement</t>
  </si>
  <si>
    <t>199501300</t>
  </si>
  <si>
    <t>Nez Perce Trout Ponds</t>
  </si>
  <si>
    <t>Implement with condition through FY 2017. Sponsor to address ISRP qualifications as part of contracting.</t>
  </si>
  <si>
    <t>199501500</t>
  </si>
  <si>
    <t>Shoshone-Paiute Tribes</t>
  </si>
  <si>
    <t>199502700</t>
  </si>
  <si>
    <t>Lake Roosevelt Sturgeon Recovery</t>
  </si>
  <si>
    <t>199700400</t>
  </si>
  <si>
    <t>Resident Fish above Chief Joseph and Grand Coulee Dams</t>
  </si>
  <si>
    <t>199701100</t>
  </si>
  <si>
    <t>Duck Valley Reservation Habitat Enhancement</t>
  </si>
  <si>
    <t>Implement with condition through 2017. Sponsor to address ISRP qualifications in contracting.</t>
  </si>
  <si>
    <t>199701900</t>
  </si>
  <si>
    <t>Evaluate Life History of Native Salmonids in Malheur River Subbasin</t>
  </si>
  <si>
    <t>Burns-Paiute Tribe</t>
  </si>
  <si>
    <t>200102800</t>
  </si>
  <si>
    <t>Banks Lake Fishery Evaluation</t>
  </si>
  <si>
    <t>Implement through FY2017 with condition. Sponsor to address ISRP qualification (ten elements) in contracting.</t>
  </si>
  <si>
    <t>200102900</t>
  </si>
  <si>
    <t>Implement through FY2017 with condition. Sponsor to address ISRP qualification regarding creel methodologies in contracting.</t>
  </si>
  <si>
    <t>200103100</t>
  </si>
  <si>
    <t>Resident Fish Symposium</t>
  </si>
  <si>
    <t>Lake Roosevelt Forum</t>
  </si>
  <si>
    <t>Implement through 2017. Sponsors should consider adding relevant ISRP programmatic issues from the Resident Fish Category Review to the list of topics in future Forums.</t>
  </si>
  <si>
    <t>200103200</t>
  </si>
  <si>
    <t>Coeur D'Alene Fisheries Enhancement-Hangman Creek</t>
  </si>
  <si>
    <t>200103300</t>
  </si>
  <si>
    <t>Hangman Creek Wildlife Restoration</t>
  </si>
  <si>
    <t>200200200</t>
  </si>
  <si>
    <t>Restore Natural Recruitment of Kootenai River White Sturgeon</t>
  </si>
  <si>
    <t>200200300</t>
  </si>
  <si>
    <t>Secure and Restore Fish and Wildlife Habitat in Montana</t>
  </si>
  <si>
    <t>200200800</t>
  </si>
  <si>
    <t>Reconnect Kootenai River with Historic Floodplain</t>
  </si>
  <si>
    <t>Implement with condition through 2017. Sponsors to develop a synthesis report for Kootenai River projects (1988-065-00, 1994-049-00, 2002-002-00, 2002-008-00, 2002-011-00) as described by the ISRP. By the end of calendar year 2012, sponsor to submit timeline and plan to Council for the development of the synthesis report.  In addition, sponsor to address ISRP qualification for a Objective 2. Implementation of future reconnect projects based on favorable ISRP review of prioritization approach.</t>
  </si>
  <si>
    <t>200201100</t>
  </si>
  <si>
    <t>Kootenai River Operational Loss Assessment</t>
  </si>
  <si>
    <t>Contextual review. No new recommendation.  Refer to Council decision for Wildlife Category Review decision in July 2009.</t>
  </si>
  <si>
    <t>200203700</t>
  </si>
  <si>
    <t xml:space="preserve">Freshwater Mussel Research and Restoration </t>
  </si>
  <si>
    <t>Umatilla Confederated Tribes (CTUIR)</t>
  </si>
  <si>
    <t>200600800</t>
  </si>
  <si>
    <t>Mainstem Columbia Amendments Research at Libby Dam</t>
  </si>
  <si>
    <t>Implement with condition through FY2017. Sponsor to address ISRP qualifications in contracting.</t>
  </si>
  <si>
    <t>200700300</t>
  </si>
  <si>
    <t>Dworshak Dam Resident Fish Mitigation</t>
  </si>
  <si>
    <t>In Part</t>
  </si>
  <si>
    <t>200702400</t>
  </si>
  <si>
    <t>Coeur D'Alene Trout Ponds</t>
  </si>
  <si>
    <t>200714900</t>
  </si>
  <si>
    <t>Non-Native fish Suppression in Graham Creek</t>
  </si>
  <si>
    <t>200715700</t>
  </si>
  <si>
    <t>Bull Trout Status and Abundance on Warm Springs Reservation</t>
  </si>
  <si>
    <t>Confederated Tribes Of Warm Springs</t>
  </si>
  <si>
    <t>200717000</t>
  </si>
  <si>
    <t>South Fork Snake River Yellowstone Cutthroat Trout Recruitment and Survival Improvement</t>
  </si>
  <si>
    <t>Implement through FY2017.</t>
  </si>
  <si>
    <t>200724600</t>
  </si>
  <si>
    <t>Restoration of Bull Trout Passage at Albeni Falls Dam</t>
  </si>
  <si>
    <t>200737200</t>
  </si>
  <si>
    <t>Lake Roosevelt Sturgeon Hatchery</t>
  </si>
  <si>
    <t>200740500</t>
  </si>
  <si>
    <t>Rufus Woods Habitat/Passage Improvement, Creel and Triploid Supplementation</t>
  </si>
  <si>
    <t>Implement with conditions through FY2014. Sponsor to develop and submit a report addressing ISRP issues and concerns for all aspects of project implementation. Funding recommendation beyond FY2014 based on favorable ISRP/Council review of the report.</t>
  </si>
  <si>
    <t>200810900</t>
  </si>
  <si>
    <t>200811100</t>
  </si>
  <si>
    <t>Twin Lakes Enhancement</t>
  </si>
  <si>
    <t>200811200</t>
  </si>
  <si>
    <t>Resident Fish Loss Assessment</t>
  </si>
  <si>
    <t>200811500</t>
  </si>
  <si>
    <t>Lake Roosevelt Burbot Population Assessment</t>
  </si>
  <si>
    <t>Implement Objective 1, deliverable 1 only through completion and not beyond FY2017 (Analysis of Fall Walleye Index Netting Bycatch Data). Sponsor to submit revised proposal based on this analysis for ISRP/Council for review and recommendation prior to additional assessment efforts in Lake Roosevelt.</t>
  </si>
  <si>
    <t>200811600</t>
  </si>
  <si>
    <t>White Sturgeon Enhancement</t>
  </si>
  <si>
    <t>200811700</t>
  </si>
  <si>
    <t>Rufus Woods Redband Net Pens</t>
  </si>
  <si>
    <t>200900800</t>
  </si>
  <si>
    <t>Climate Change Impacts</t>
  </si>
  <si>
    <t xml:space="preserve">Implement with condition through FY2017. Sponsor to address ISRP qualifications in contracting including a description of how data and models produced by the project will be applicable and accessible to the region. </t>
  </si>
  <si>
    <t>Due Date</t>
  </si>
  <si>
    <t>Timeline for completion 12/31/12</t>
  </si>
  <si>
    <t>Prior to next review cycle</t>
  </si>
  <si>
    <t>Trout stocking plan, including project specific concerns.</t>
  </si>
  <si>
    <t xml:space="preserve">Synthesis report for Kootenai River projects 1988-065-00, 1994-049-00, 2002-002-00, 2002-008-00, 2002-011-00. </t>
  </si>
  <si>
    <t>Co-lead retrospective report for the interconnected Flathead River system for Project # 199101903 and to include a joint M&amp;E plan as described for project # 199101904.</t>
  </si>
  <si>
    <t>Co-lead retrospective report for the interconnected Flathead River system, including a joint M&amp;E plan as described for project # 199101904.</t>
  </si>
  <si>
    <t>Description of Plan or Report</t>
  </si>
  <si>
    <t>Assist in the development of a joint M&amp;E plan for the interconnected Flathead River system.</t>
  </si>
  <si>
    <t xml:space="preserve">Co-lead Kokanee Plan for Lake Roosevelt with partners WDFW (1991-047-00) and STOI (1991-046-00 and 1994-043-00). </t>
  </si>
  <si>
    <t>Habitat restoration plan.</t>
  </si>
  <si>
    <t>Co-lead Kokanee Plan for Lake Roosevelt with partners WDFW (1991-047-00) and STOI (1991-046-00 and 1994-043-00).</t>
  </si>
  <si>
    <t xml:space="preserve">Synthesis report for Kootenai River projects (1988-065-00, 1994-049-00, 2002-002-00, 2002-008-00, 2002-011-00). </t>
  </si>
  <si>
    <t>1) Monitoring plan for reintroduction of westslope cutthroat trout to Goose Creek. 2) Progress report on bass production and fishery.</t>
  </si>
  <si>
    <t>1) Prior to reintroduction  2) 9/30/2014</t>
  </si>
  <si>
    <t xml:space="preserve">Reservoir Management Plan </t>
  </si>
  <si>
    <t>Design and approach methods for predation (deliverable 4) and food web (deliverable 5) components.</t>
  </si>
  <si>
    <t xml:space="preserve">Prior to implementation </t>
  </si>
  <si>
    <t>Progress report on Northern Pike supression in Box Canyon.</t>
  </si>
  <si>
    <t xml:space="preserve">Report addressing ISRP issues and concerns for all aspects of project implementation. </t>
  </si>
  <si>
    <t xml:space="preserve">Methodologies report assessing hydrosystem impacts. </t>
  </si>
  <si>
    <t>3/1/13 [we didn't have a date]</t>
  </si>
  <si>
    <t>Submit revised proposal based on Analysis of Fall Walleye Index Netting Bycatch Data.</t>
  </si>
  <si>
    <t xml:space="preserve">Specific objectives and methods for physical habitat modeling. </t>
  </si>
  <si>
    <t>Hungry Horse Mitigation Habitat Restoration RM&amp;E</t>
  </si>
  <si>
    <t>Hungry Horse Mitigation/Flathead Lake Restoration and RM&amp;E</t>
  </si>
  <si>
    <t>Libby Reservoir Mitigation Restoration and RM&amp;E</t>
  </si>
  <si>
    <t>Duck Valley Reservation Reservoir Fish Stocking O&amp;M and M&amp;E</t>
  </si>
  <si>
    <t xml:space="preserve">Refer to Data Managment Review and Recommendations in Part 3. Implement in part and with conditions through FY2013; see project specific recommendation Part 3-3b. Funding recommendation beyond FY2013 based on the outcome of the regional data discussion (PERC) and final Council recommendation. </t>
  </si>
  <si>
    <t xml:space="preserve">Refer to Data Managment Review and Recommendations. Implement with conditions through FY2013; see project specific recommendation in Part 3-3c. Funding recommendation beyond FY2013 based on the outcome of the regional data discussion (PERC) and final Council recommendation. </t>
  </si>
  <si>
    <t>See Regional Coordination Review and Recommendations - Part 4.</t>
  </si>
  <si>
    <t>Contextual review. No new recommendation.  Refer to Council decision for Step Review on October 14, 2010. Also refer to the Resident Fish Review and Recommendations for White Sturgeon in Part 2.</t>
  </si>
  <si>
    <t>Implement with condition through FY 2017. Sponsors to collaborate in the development of a synthesis report for Kootenai River projects (1988-065-00, 1994-049-00, 2002-002-00, 2002-008-00, 2002-011-00) as described by the ISRP.  By the end of calendar year 2012, sponsor to submit timeline and plan to Council for the development of the synthesis report.</t>
  </si>
  <si>
    <t>Implement with condition through FY 2017.  Prior to FY 2015, sponsors to co-lead in the development and submission of a retrospective report for the interconnected Flathead River system, as described by the ISRP for Project # 199101903 and to include a joint M&amp;E plan as described for project # 199101904 and that addresses ISRP comments. Do not implement Lake Trout reduction program (Deliverable 3) until the ISRP has reviewed the Flathead Lake Environmental Assessment and has favorable Council review to proceed with full implementation.</t>
  </si>
  <si>
    <t>Implement with conditions through FY 2017. Prior to FY 2015, sponsors to co-lead in the development and submission of a retrospective report for the interconnected Flathead River system, as described by the ISRP for Project # 199101903 and to include a joint M&amp;E plan as described for project # 199101904 and that addresses ISRP comments. Sponsor to address the ISRP comments regarding deliverables 1, 3 and 4 in contracting.  Implementation of deliverable 9 to be coordinated with deliverable 3 in Project # 199101901. See Part 6 of the decision document for an explanation in support of deliverables 6 and 7 in light of the ISRP recommendation. This recommendation contains some funding for Sekokini Springs.  BPA shall continue to work with sponsor to fully implement the Council’s recommendations and budgets approved for Sekokini Springs in April, 2011.  BPA shall ensure timely and full implementation for the overall project, including  Sekokini Springs.</t>
  </si>
  <si>
    <t xml:space="preserve">Implement through 2017. Sponsor should consider developing a retrospective report as described by the ISRP, following the completion and review of the Hungry Horse Mitigation Retrospective and  for the next review cycle. </t>
  </si>
  <si>
    <t>Implement through FY 2017. See recommendations for related projects WDFW (1991-047-00) and STOI (1991-046-00 and 1994-043-00).</t>
  </si>
  <si>
    <t>Implement through FY 2017.  Refer to Data Managment Review and Recommendations (Part 3) for database development aspects of the project.</t>
  </si>
  <si>
    <t>Implement through FY2017 with condition. Sponsors to assist in the development of a joint M&amp;E plan as described by the ISRP as part of the retrospective report for the interconnected Flathead River system, prior to FY2015 (See recommendation for project # 1991-01-903). See Part 6 of the decision document for an explanation supporting this project in light of the ISRP review.</t>
  </si>
  <si>
    <t>Implement with condition through 2017. Sponsor to address ISRP qualifications 1&amp;3 in contracting. Refer to Data Managment Review and Recommendations (Part 3) for database development aspects of the project.</t>
  </si>
  <si>
    <t>Implement with condition through 2017. Sponsors to develop a synthesis report for Kootenai River projects (1988-065-00, 1994-049-00, 2002-002-00, 2002-008-00, 2002-011-00) as described by the ISRP. By the end of calendar year 2012, sponsor to submit timeline and plan to Council for the development of the synthesis report. Also refer to the Resident Fish Review and Recommendations for White Sturgeon in Part 2.</t>
  </si>
  <si>
    <t>Implement through FY2017. Council will expect that sponsors will coordinate with other BPA-funded western mussel activities in the Basin.</t>
  </si>
  <si>
    <t>Implement through FY2017. Deliverable 2 (enclosure experiments) to be implemented for two years only through FY2014. See Part 6 of the decision document for an explanation supporting deliverable 2 in light of the ISRP review.</t>
  </si>
  <si>
    <t>Contextual review. No new recommendation. Refer to Council decision on RM&amp;E/AP review June 2011.</t>
  </si>
  <si>
    <t xml:space="preserve">Refer to Data Managment Review and Recommendations - Part 3. Implement with conditions through FY2013: See project specific recommendation in Part 3 - 3c. In addition, sponsors to assist in the development of regional data priorities, storage and accessibility guidance for the Columbia Basin including data for anadromous and resident fish and wildlife as described in 1A. Funding recommendation beyond FY2013 based on the outcome of the regional data discussion (PERC) and final Council recommendation. </t>
  </si>
  <si>
    <t>Ln</t>
  </si>
  <si>
    <t>Bi  Op</t>
  </si>
  <si>
    <t>Data Mgmt</t>
  </si>
  <si>
    <t>Regional Coord</t>
  </si>
  <si>
    <t>Implement with condition through FY2017. Sponsors to develop and submit a Three-Reservoir Mgmt plan as described by the ISRP to help inform implementation in the FY2015 and beyond. The Plan should be submitted by March 2014.</t>
  </si>
  <si>
    <t>Contextual review (Council decision on RM&amp;E/AP review June, 2011) with supplemental recommendation in Data Mgmt Review and Recommendations Part 3-3e.</t>
  </si>
  <si>
    <t>Contextual review. No new recommendation. Refer to Council decision on RM&amp;E/AP review June, 2011. Also refer to Data Managment Review and Recommendations; recommendations from regional data discussion process described in Part 3-2 may inform the data Mgmt and sharing aspects of project beyond 2013.</t>
  </si>
  <si>
    <t xml:space="preserve">Ford Hatchery Operations and Maintenance </t>
  </si>
  <si>
    <t xml:space="preserve">Resident Fish Research, Monitoring and Evaluation </t>
  </si>
  <si>
    <t>Implement North Twin Oxygenation activities through FY 2017. Sponsor to address current ISRP qualifications (ISRP 2012-2) to demonstrate progress in community efforts to reduce external nutrient loading in their next annual report. Expansion into South Twin Lake based on favorable ISRP review of statistical results from lake comparison study indicating both cost benefit and benefit to fish.</t>
  </si>
  <si>
    <t>Qualified (see Prgmtc)</t>
  </si>
  <si>
    <t xml:space="preserve">Policy, Plan and Technical Support of Washington Dept of Fish and Wildlife -Yakima/Klickitat Fisheries Project </t>
  </si>
  <si>
    <t xml:space="preserve">Refer to Data Managment Review and Recommendations in Part 3. Implement with conditions through FY2013: See project specific recommendation in Part 3-3g. In addition, sponsor to participate on the PERC and assist in developing recommendations of the PERC. Funding recommendation beyond FY2013 based on the outcome of the regional data discussion (PERC) and final Council recommendation. </t>
  </si>
  <si>
    <t xml:space="preserve">Implement with conditions through FY 2014. Sponsor to develop a trout stocking plan, including project specific concerns, as described by the ISRP, prior to FY 2015. Funding recommendation beyond FY 2014 based on favorable ISRP and Council review of the trout stocking plan. </t>
  </si>
  <si>
    <r>
      <t>Implement with conditions throu</t>
    </r>
    <r>
      <rPr>
        <sz val="11"/>
        <rFont val="Calibri"/>
        <family val="2"/>
      </rPr>
      <t>gh FY2017 with the exception of objective 3. Implement objective 3 through FY2013.  Im</t>
    </r>
    <r>
      <rPr>
        <sz val="11"/>
        <color rgb="FF000000"/>
        <rFont val="Calibri"/>
        <family val="2"/>
      </rPr>
      <t>plementation of objective 3 beyond 2013 based on favorable ISRP of the coordinated effort by Kalispel Tribe and IDFG to address the ISRP concerns regarding the lake trout removal effort. Sponsor to address ISRP qualifications for objective 4 (progress report on Northern Pike suppression in Box Canyon) and submit for ISRP review prior to FY2015 to inform out year implementation.</t>
    </r>
  </si>
  <si>
    <t>Implement with conditions through FY2014. Sponsor to develop a trout stocking plan, including project specific concerns, as described by the ISRP, prior to FY2015. Funding recommendation beyond FY2014 based on favorable ISRP and Council review of the trout stocking plan.</t>
  </si>
  <si>
    <r>
      <t>Implement with condition through FY2013:  In addition, sponsor to participate on the PERC and assist in developing recommendations of the PERC as described in Part 3-2.</t>
    </r>
    <r>
      <rPr>
        <strike/>
        <sz val="11"/>
        <rFont val="Calibri"/>
        <family val="2"/>
      </rPr>
      <t xml:space="preserve"> </t>
    </r>
    <r>
      <rPr>
        <sz val="11"/>
        <rFont val="Calibri"/>
        <family val="2"/>
      </rPr>
      <t xml:space="preserve">Funding recommendation beyond FY2013 based on the outcome of the regional data discussion (PERC) and final Council recommendation. </t>
    </r>
  </si>
  <si>
    <t>Implement in part and with conditions through 2013 for data-related functions: see project specific recommendation in Part 3-3a. Funding recommendation for the data aspects of project beyond FY2013 based on the outcome of the regional data discussion (PERC) and final Council recommendation.  See Regional Coordination review (Part 4) for recommendations on coordination functions.</t>
  </si>
  <si>
    <r>
      <t>Contextual review (Council Wildlife decision on July 2009). Continue funding HEP survey work through FY2013 with supplemental recommendation: BPA to work with sponsor and NWHI to incorporate all HEP data into the NWHI database by end of FY2013 (also see project-specific recommendation for NHI in Part 3-3b)</t>
    </r>
    <r>
      <rPr>
        <sz val="11"/>
        <color rgb="FFFF0000"/>
        <rFont val="Calibri"/>
        <family val="2"/>
      </rPr>
      <t>.</t>
    </r>
    <r>
      <rPr>
        <sz val="11"/>
        <rFont val="Calibri"/>
        <family val="2"/>
      </rPr>
      <t xml:space="preserve">  Funding recommendation beyond FY2013 based on the outcome of the regional data discussion (PERC) and final Council recommendation. </t>
    </r>
  </si>
  <si>
    <t xml:space="preserve">Implement with conditions through 2017.  1) Not to exceed current infrastructure and sturgeon production level (experimental phase: with 10,000 naturally produced post-hatch sturgeon (deliverable 6)) until initial step review complete in Project 2007-272-00.  2).  As part of step review, sponsor to address ISRP qualification 2.  3) Prior to implementation of food web/predation activities, sponsor to submit for ISRP review design and approach methods for predation (deliverable 4) and food web (deliverable 5) components as requested by ISRP in qualification #1. Refer to Data Managment Review and Recs (Part 3) for database development aspects of the project. Also refer to the Resident Fish Review and Recommendations for White Sturgeon in Part 2. </t>
  </si>
  <si>
    <t xml:space="preserve">Duck Valley Reservation Reservoir Fish Stocking O&amp;M and M&amp;E </t>
  </si>
  <si>
    <r>
      <t>Implement with condition through FY2017. Sponsor to submit to the ISRP, specific objectives and methods for physical habitat modeling (deliverable 4) and deliverables 5 and 6 (</t>
    </r>
    <r>
      <rPr>
        <i/>
        <sz val="11"/>
        <rFont val="Calibri"/>
        <family val="2"/>
      </rPr>
      <t>Determine behavioral impacts on larval sturgeon exposed to heavy metals; and Assess rates of contaminant bioaccumulation to assess recruitment failure</t>
    </r>
    <r>
      <rPr>
        <sz val="11"/>
        <rFont val="Calibri"/>
        <family val="2"/>
      </rPr>
      <t>)  as requested by the ISRP in qualification #1.  Implementation of deliverables 4, 5 and 6 based on favorable review by the ISRP.  Refer to Data Managment Review and Recommendations (Part 3) for database development aspects of the project. Also refer to the Resident Fish Review and Recommendations for White Sturgeon in Part 2.</t>
    </r>
  </si>
  <si>
    <t>Environmental Data Services, NOAA, Quantitative Consultants Inc, South Fork Research, Inc., Terraqua, Inc.</t>
  </si>
  <si>
    <t>Implement with conditions through completion of Step Review Process. (Also see related project 1995-027-00 - Lake Roosevelt Sturgeon Recovery.) Also refer to the Resident Fish Review and Rec's for White Sturgeon in Part 2.</t>
  </si>
  <si>
    <t>Implement with conditions through FY 2017.  Sponsors to co-lead in development and submission of a Kokanee Plan for Lake Roosevelt with partners WDFW (1991-047-00) and STOI (1991-046-00 and 1994-043-00) called for in the current ISRP Review and previous ISRP Review Document 2009-16. Final plan to be submitted by March 2013 to inform implementation in 2014 and beyond.  ISRP qualifications 3 and 4 to be addressed in contracting. Council expects that sponsors will coordinate with other BPA-funded native western mussel activities in the Basin. Refer to Data Mgmt Review and Rec's (Part 3) for data collection and database aspects of the project.</t>
  </si>
  <si>
    <t>Implement with condition through FY2013. Sponsor to develop assessment tools for methodologies assessing hydrosystem impacts. Funding recommendation beyond FY2013 based on favorable ISRP and Council review of assessment tools.</t>
  </si>
  <si>
    <t xml:space="preserve">Council Recommendations </t>
  </si>
</sst>
</file>

<file path=xl/styles.xml><?xml version="1.0" encoding="utf-8"?>
<styleSheet xmlns="http://schemas.openxmlformats.org/spreadsheetml/2006/main">
  <numFmts count="1">
    <numFmt numFmtId="164" formatCode="&quot;$&quot;#,##0"/>
  </numFmts>
  <fonts count="11">
    <font>
      <sz val="10"/>
      <name val="MS Sans Serif"/>
      <family val="2"/>
    </font>
    <font>
      <sz val="10"/>
      <color indexed="8"/>
      <name val="Arial"/>
      <family val="2"/>
    </font>
    <font>
      <b/>
      <sz val="11"/>
      <color indexed="8"/>
      <name val="Calibri"/>
      <family val="2"/>
    </font>
    <font>
      <b/>
      <sz val="11"/>
      <color rgb="FF000000"/>
      <name val="Calibri"/>
      <family val="2"/>
    </font>
    <font>
      <sz val="11"/>
      <color indexed="8"/>
      <name val="Calibri"/>
      <family val="2"/>
    </font>
    <font>
      <sz val="11"/>
      <color rgb="FF000000"/>
      <name val="Calibri"/>
      <family val="2"/>
    </font>
    <font>
      <sz val="11"/>
      <color rgb="FFFF0000"/>
      <name val="Calibri"/>
      <family val="2"/>
    </font>
    <font>
      <sz val="11"/>
      <name val="Calibri"/>
      <family val="2"/>
    </font>
    <font>
      <i/>
      <sz val="11"/>
      <name val="Calibri"/>
      <family val="2"/>
    </font>
    <font>
      <i/>
      <sz val="11"/>
      <color rgb="FFFF0000"/>
      <name val="Calibri"/>
      <family val="2"/>
    </font>
    <font>
      <strike/>
      <sz val="11"/>
      <name val="Calibri"/>
      <family val="2"/>
    </font>
  </fonts>
  <fills count="9">
    <fill>
      <patternFill patternType="none"/>
    </fill>
    <fill>
      <patternFill patternType="gray125"/>
    </fill>
    <fill>
      <patternFill patternType="solid">
        <fgColor indexed="22"/>
        <bgColor indexed="0"/>
      </patternFill>
    </fill>
    <fill>
      <patternFill patternType="solid">
        <fgColor rgb="FFC0C0C0"/>
        <bgColor rgb="FFC0C0C0"/>
      </patternFill>
    </fill>
    <fill>
      <patternFill patternType="solid">
        <fgColor theme="6" tint="0.59999389629810485"/>
        <bgColor theme="6" tint="0.59999389629810485"/>
      </patternFill>
    </fill>
    <fill>
      <patternFill patternType="solid">
        <fgColor theme="6" tint="0.79998168889431442"/>
        <bgColor theme="6" tint="0.79998168889431442"/>
      </patternFill>
    </fill>
    <fill>
      <patternFill patternType="solid">
        <fgColor theme="9" tint="0.79998168889431442"/>
        <bgColor theme="6" tint="0.79998168889431442"/>
      </patternFill>
    </fill>
    <fill>
      <patternFill patternType="solid">
        <fgColor theme="9" tint="0.79998168889431442"/>
        <bgColor indexed="64"/>
      </patternFill>
    </fill>
    <fill>
      <patternFill patternType="solid">
        <fgColor theme="9" tint="0.79998168889431442"/>
        <bgColor theme="6" tint="0.5999938962981048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6">
    <xf numFmtId="0" fontId="0" fillId="0" borderId="0" xfId="0"/>
    <xf numFmtId="164" fontId="6" fillId="4" borderId="1" xfId="1" applyNumberFormat="1" applyFont="1" applyFill="1" applyBorder="1" applyAlignment="1">
      <alignment horizontal="right" vertical="top" wrapText="1"/>
    </xf>
    <xf numFmtId="0" fontId="7" fillId="4" borderId="1" xfId="0" applyFont="1" applyFill="1" applyBorder="1" applyAlignment="1">
      <alignment vertical="top" wrapText="1"/>
    </xf>
    <xf numFmtId="0" fontId="3" fillId="3" borderId="1" xfId="0" applyFont="1" applyFill="1" applyBorder="1" applyAlignment="1">
      <alignment horizontal="left" vertical="center"/>
    </xf>
    <xf numFmtId="0" fontId="0" fillId="0" borderId="0" xfId="0" applyAlignment="1">
      <alignment horizontal="center"/>
    </xf>
    <xf numFmtId="0" fontId="7" fillId="4" borderId="1" xfId="0" applyFont="1" applyFill="1" applyBorder="1" applyAlignment="1">
      <alignment horizontal="left" vertical="top" wrapText="1"/>
    </xf>
    <xf numFmtId="0" fontId="4" fillId="4" borderId="1" xfId="1" applyFont="1" applyFill="1" applyBorder="1" applyAlignment="1">
      <alignment horizontal="left" wrapText="1"/>
    </xf>
    <xf numFmtId="0" fontId="4" fillId="4" borderId="1" xfId="1" applyFont="1" applyFill="1" applyBorder="1" applyAlignment="1">
      <alignment wrapText="1"/>
    </xf>
    <xf numFmtId="164" fontId="4" fillId="4" borderId="1" xfId="1" applyNumberFormat="1" applyFont="1" applyFill="1" applyBorder="1" applyAlignment="1">
      <alignment horizontal="right" wrapText="1"/>
    </xf>
    <xf numFmtId="0" fontId="5" fillId="4" borderId="1" xfId="0" applyFont="1" applyFill="1" applyBorder="1" applyAlignment="1">
      <alignment horizontal="left" vertical="center" wrapText="1"/>
    </xf>
    <xf numFmtId="14" fontId="5" fillId="4" borderId="1" xfId="0" applyNumberFormat="1" applyFont="1" applyFill="1" applyBorder="1" applyAlignment="1">
      <alignment horizontal="left" vertical="center" wrapText="1"/>
    </xf>
    <xf numFmtId="0" fontId="4" fillId="5" borderId="1" xfId="1" applyFont="1" applyFill="1" applyBorder="1" applyAlignment="1">
      <alignment horizontal="left" wrapText="1"/>
    </xf>
    <xf numFmtId="0" fontId="4" fillId="5" borderId="1" xfId="1" applyFont="1" applyFill="1" applyBorder="1" applyAlignment="1">
      <alignment wrapText="1"/>
    </xf>
    <xf numFmtId="164" fontId="4" fillId="5" borderId="1" xfId="1" applyNumberFormat="1" applyFont="1" applyFill="1" applyBorder="1" applyAlignment="1">
      <alignment horizontal="right" wrapText="1"/>
    </xf>
    <xf numFmtId="0" fontId="5" fillId="5" borderId="1" xfId="0" applyFont="1" applyFill="1" applyBorder="1" applyAlignment="1">
      <alignment horizontal="left" vertical="center" wrapText="1"/>
    </xf>
    <xf numFmtId="14" fontId="5" fillId="5" borderId="1" xfId="0" applyNumberFormat="1" applyFont="1" applyFill="1" applyBorder="1" applyAlignment="1">
      <alignment horizontal="left" vertical="center" wrapText="1"/>
    </xf>
    <xf numFmtId="0" fontId="5" fillId="4" borderId="1" xfId="0" applyNumberFormat="1" applyFont="1" applyFill="1" applyBorder="1" applyAlignment="1">
      <alignment horizontal="left" vertical="center" wrapText="1"/>
    </xf>
    <xf numFmtId="0" fontId="8" fillId="0" borderId="1" xfId="0" applyFont="1" applyBorder="1" applyAlignment="1">
      <alignment horizontal="left" wrapText="1"/>
    </xf>
    <xf numFmtId="0" fontId="7" fillId="4"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2" fillId="2" borderId="1" xfId="1" applyFont="1" applyFill="1" applyBorder="1" applyAlignment="1">
      <alignment horizontal="left"/>
    </xf>
    <xf numFmtId="164" fontId="2" fillId="2" borderId="1" xfId="1" applyNumberFormat="1" applyFont="1" applyFill="1" applyBorder="1" applyAlignment="1">
      <alignment horizontal="left"/>
    </xf>
    <xf numFmtId="0" fontId="3" fillId="3" borderId="1" xfId="0" applyFont="1" applyFill="1" applyBorder="1" applyAlignment="1">
      <alignment horizontal="left" vertical="top" wrapText="1"/>
    </xf>
    <xf numFmtId="0" fontId="2" fillId="2" borderId="1" xfId="1" applyFont="1" applyFill="1" applyBorder="1" applyAlignment="1">
      <alignment horizontal="left" vertical="top" wrapText="1"/>
    </xf>
    <xf numFmtId="164" fontId="2" fillId="2" borderId="1" xfId="1" applyNumberFormat="1" applyFont="1" applyFill="1" applyBorder="1" applyAlignment="1">
      <alignment horizontal="left" vertical="top" wrapText="1"/>
    </xf>
    <xf numFmtId="0" fontId="4" fillId="4" borderId="1" xfId="1" applyFont="1" applyFill="1" applyBorder="1" applyAlignment="1">
      <alignment vertical="top" wrapText="1"/>
    </xf>
    <xf numFmtId="164" fontId="4" fillId="4" borderId="1" xfId="1" applyNumberFormat="1" applyFont="1" applyFill="1" applyBorder="1" applyAlignment="1">
      <alignment horizontal="right" vertical="top" wrapText="1"/>
    </xf>
    <xf numFmtId="0" fontId="5" fillId="4" borderId="1" xfId="0" applyFont="1" applyFill="1" applyBorder="1" applyAlignment="1">
      <alignment vertical="top" wrapText="1"/>
    </xf>
    <xf numFmtId="0" fontId="4" fillId="5" borderId="1" xfId="1" applyFont="1" applyFill="1" applyBorder="1" applyAlignment="1">
      <alignment vertical="top" wrapText="1"/>
    </xf>
    <xf numFmtId="164" fontId="4" fillId="5" borderId="1" xfId="1" applyNumberFormat="1" applyFont="1" applyFill="1" applyBorder="1" applyAlignment="1">
      <alignment horizontal="right" vertical="top" wrapText="1"/>
    </xf>
    <xf numFmtId="164" fontId="1" fillId="5" borderId="1" xfId="1" applyNumberFormat="1" applyFont="1" applyFill="1" applyBorder="1" applyAlignment="1">
      <alignment vertical="top" wrapText="1"/>
    </xf>
    <xf numFmtId="0" fontId="5" fillId="5" borderId="1" xfId="0" applyFont="1" applyFill="1" applyBorder="1" applyAlignment="1">
      <alignment vertical="top" wrapText="1"/>
    </xf>
    <xf numFmtId="0" fontId="7" fillId="5" borderId="1" xfId="0" applyFont="1" applyFill="1" applyBorder="1" applyAlignment="1">
      <alignment vertical="top" wrapText="1"/>
    </xf>
    <xf numFmtId="0" fontId="7" fillId="0" borderId="1" xfId="0" applyFont="1" applyBorder="1" applyAlignment="1">
      <alignment vertical="top" wrapText="1"/>
    </xf>
    <xf numFmtId="164" fontId="1" fillId="4" borderId="1" xfId="1" applyNumberFormat="1" applyFont="1" applyFill="1" applyBorder="1" applyAlignment="1">
      <alignment vertical="top" wrapText="1"/>
    </xf>
    <xf numFmtId="0" fontId="5" fillId="5" borderId="1" xfId="0" applyNumberFormat="1" applyFont="1" applyFill="1" applyBorder="1" applyAlignment="1">
      <alignment vertical="top" wrapText="1"/>
    </xf>
    <xf numFmtId="0" fontId="4" fillId="6" borderId="1" xfId="1" applyFont="1" applyFill="1" applyBorder="1" applyAlignment="1">
      <alignment vertical="top" wrapText="1"/>
    </xf>
    <xf numFmtId="164" fontId="2" fillId="6" borderId="1" xfId="1" applyNumberFormat="1" applyFont="1" applyFill="1" applyBorder="1" applyAlignment="1">
      <alignment horizontal="right" vertical="top" wrapText="1"/>
    </xf>
    <xf numFmtId="0" fontId="5" fillId="6" borderId="1" xfId="0" applyFont="1" applyFill="1" applyBorder="1" applyAlignment="1">
      <alignment vertical="top" wrapText="1"/>
    </xf>
    <xf numFmtId="0" fontId="0" fillId="7" borderId="0" xfId="0" applyFill="1"/>
    <xf numFmtId="0" fontId="4" fillId="8" borderId="1" xfId="1" applyFont="1" applyFill="1" applyBorder="1" applyAlignment="1">
      <alignment vertical="top" wrapText="1"/>
    </xf>
    <xf numFmtId="0" fontId="5" fillId="8" borderId="1" xfId="0" applyFont="1" applyFill="1" applyBorder="1" applyAlignment="1">
      <alignment vertical="top" wrapText="1"/>
    </xf>
    <xf numFmtId="164" fontId="2" fillId="8" borderId="1" xfId="1" applyNumberFormat="1" applyFont="1" applyFill="1" applyBorder="1" applyAlignment="1">
      <alignment horizontal="right" vertical="top" wrapText="1"/>
    </xf>
    <xf numFmtId="164" fontId="7" fillId="5" borderId="1" xfId="1" applyNumberFormat="1" applyFont="1" applyFill="1" applyBorder="1" applyAlignment="1">
      <alignment horizontal="right" vertical="top" wrapText="1"/>
    </xf>
    <xf numFmtId="164" fontId="7" fillId="4" borderId="1" xfId="1" applyNumberFormat="1" applyFont="1" applyFill="1" applyBorder="1" applyAlignment="1">
      <alignment horizontal="right" vertical="top" wrapText="1"/>
    </xf>
  </cellXfs>
  <cellStyles count="2">
    <cellStyle name="Normal" xfId="0" builtinId="0"/>
    <cellStyle name="Normal_qry2013RFExport"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84"/>
  <sheetViews>
    <sheetView tabSelected="1" zoomScaleNormal="100" workbookViewId="0"/>
  </sheetViews>
  <sheetFormatPr defaultRowHeight="12.75"/>
  <cols>
    <col min="1" max="1" width="3.28515625" customWidth="1"/>
    <col min="2" max="2" width="8.28515625" customWidth="1"/>
    <col min="3" max="3" width="10.28515625" customWidth="1"/>
    <col min="4" max="4" width="21" customWidth="1"/>
    <col min="5" max="5" width="18.85546875" customWidth="1"/>
    <col min="6" max="6" width="9.42578125" customWidth="1"/>
    <col min="7" max="7" width="3.7109375" customWidth="1"/>
    <col min="8" max="8" width="3.85546875" customWidth="1"/>
    <col min="9" max="9" width="12.28515625" customWidth="1"/>
    <col min="10" max="10" width="12.140625" customWidth="1"/>
    <col min="11" max="11" width="65.7109375" customWidth="1"/>
    <col min="12" max="12" width="53.140625" customWidth="1"/>
    <col min="13" max="13" width="79.42578125" customWidth="1"/>
  </cols>
  <sheetData>
    <row r="1" spans="1:11" ht="45">
      <c r="A1" s="24" t="s">
        <v>273</v>
      </c>
      <c r="B1" s="24" t="s">
        <v>0</v>
      </c>
      <c r="C1" s="24" t="s">
        <v>1</v>
      </c>
      <c r="D1" s="24" t="s">
        <v>2</v>
      </c>
      <c r="E1" s="24" t="s">
        <v>3</v>
      </c>
      <c r="F1" s="24" t="s">
        <v>4</v>
      </c>
      <c r="G1" s="24" t="s">
        <v>5</v>
      </c>
      <c r="H1" s="24" t="s">
        <v>274</v>
      </c>
      <c r="I1" s="25" t="s">
        <v>6</v>
      </c>
      <c r="J1" s="25" t="s">
        <v>7</v>
      </c>
      <c r="K1" s="23" t="s">
        <v>299</v>
      </c>
    </row>
    <row r="2" spans="1:11" ht="60">
      <c r="A2" s="26">
        <v>1</v>
      </c>
      <c r="B2" s="26" t="s">
        <v>99</v>
      </c>
      <c r="C2" s="26" t="s">
        <v>100</v>
      </c>
      <c r="D2" s="26" t="s">
        <v>101</v>
      </c>
      <c r="E2" s="26" t="s">
        <v>75</v>
      </c>
      <c r="F2" s="26" t="s">
        <v>102</v>
      </c>
      <c r="G2" s="26" t="s">
        <v>12</v>
      </c>
      <c r="H2" s="26" t="s">
        <v>15</v>
      </c>
      <c r="I2" s="27">
        <v>1403419</v>
      </c>
      <c r="J2" s="27">
        <v>1550452</v>
      </c>
      <c r="K2" s="28" t="s">
        <v>286</v>
      </c>
    </row>
    <row r="3" spans="1:11" ht="60">
      <c r="A3" s="29">
        <v>2</v>
      </c>
      <c r="B3" s="29" t="s">
        <v>99</v>
      </c>
      <c r="C3" s="29" t="s">
        <v>103</v>
      </c>
      <c r="D3" s="29" t="s">
        <v>104</v>
      </c>
      <c r="E3" s="29" t="s">
        <v>105</v>
      </c>
      <c r="F3" s="29" t="s">
        <v>15</v>
      </c>
      <c r="G3" s="29" t="s">
        <v>15</v>
      </c>
      <c r="H3" s="29" t="s">
        <v>15</v>
      </c>
      <c r="I3" s="30">
        <v>3207025</v>
      </c>
      <c r="J3" s="31">
        <v>0</v>
      </c>
      <c r="K3" s="32" t="s">
        <v>259</v>
      </c>
    </row>
    <row r="4" spans="1:11" ht="90">
      <c r="A4" s="26">
        <v>3</v>
      </c>
      <c r="B4" s="26" t="s">
        <v>99</v>
      </c>
      <c r="C4" s="26" t="s">
        <v>106</v>
      </c>
      <c r="D4" s="26" t="s">
        <v>107</v>
      </c>
      <c r="E4" s="26" t="s">
        <v>86</v>
      </c>
      <c r="F4" s="26" t="s">
        <v>11</v>
      </c>
      <c r="G4" s="26" t="s">
        <v>15</v>
      </c>
      <c r="H4" s="26" t="s">
        <v>15</v>
      </c>
      <c r="I4" s="27">
        <v>1015894</v>
      </c>
      <c r="J4" s="27">
        <v>967244</v>
      </c>
      <c r="K4" s="28" t="s">
        <v>260</v>
      </c>
    </row>
    <row r="5" spans="1:11" ht="48.6" customHeight="1">
      <c r="A5" s="29">
        <v>4</v>
      </c>
      <c r="B5" s="29" t="s">
        <v>99</v>
      </c>
      <c r="C5" s="29" t="s">
        <v>108</v>
      </c>
      <c r="D5" s="29" t="s">
        <v>109</v>
      </c>
      <c r="E5" s="29" t="s">
        <v>75</v>
      </c>
      <c r="F5" s="29" t="s">
        <v>23</v>
      </c>
      <c r="G5" s="29" t="s">
        <v>12</v>
      </c>
      <c r="H5" s="29" t="s">
        <v>15</v>
      </c>
      <c r="I5" s="30">
        <v>1563010</v>
      </c>
      <c r="J5" s="30">
        <v>794746</v>
      </c>
      <c r="K5" s="32" t="s">
        <v>110</v>
      </c>
    </row>
    <row r="6" spans="1:11" ht="45">
      <c r="A6" s="26">
        <v>5</v>
      </c>
      <c r="B6" s="26" t="s">
        <v>99</v>
      </c>
      <c r="C6" s="26" t="s">
        <v>111</v>
      </c>
      <c r="D6" s="26" t="s">
        <v>112</v>
      </c>
      <c r="E6" s="26" t="s">
        <v>69</v>
      </c>
      <c r="F6" s="26" t="s">
        <v>23</v>
      </c>
      <c r="G6" s="26" t="s">
        <v>15</v>
      </c>
      <c r="H6" s="26" t="s">
        <v>15</v>
      </c>
      <c r="I6" s="27">
        <v>1549288</v>
      </c>
      <c r="J6" s="27">
        <v>1775697</v>
      </c>
      <c r="K6" s="28" t="s">
        <v>110</v>
      </c>
    </row>
    <row r="7" spans="1:11" ht="118.15" customHeight="1">
      <c r="A7" s="29">
        <v>6</v>
      </c>
      <c r="B7" s="29" t="s">
        <v>99</v>
      </c>
      <c r="C7" s="29" t="s">
        <v>113</v>
      </c>
      <c r="D7" s="29" t="s">
        <v>114</v>
      </c>
      <c r="E7" s="29" t="s">
        <v>98</v>
      </c>
      <c r="F7" s="29" t="s">
        <v>11</v>
      </c>
      <c r="G7" s="29" t="s">
        <v>15</v>
      </c>
      <c r="H7" s="29" t="s">
        <v>15</v>
      </c>
      <c r="I7" s="30">
        <v>533350</v>
      </c>
      <c r="J7" s="30">
        <v>628500</v>
      </c>
      <c r="K7" s="33" t="s">
        <v>261</v>
      </c>
    </row>
    <row r="8" spans="1:11" ht="225">
      <c r="A8" s="26">
        <v>7</v>
      </c>
      <c r="B8" s="26" t="s">
        <v>99</v>
      </c>
      <c r="C8" s="26" t="s">
        <v>115</v>
      </c>
      <c r="D8" s="26" t="s">
        <v>116</v>
      </c>
      <c r="E8" s="26" t="s">
        <v>95</v>
      </c>
      <c r="F8" s="26" t="s">
        <v>117</v>
      </c>
      <c r="G8" s="26" t="s">
        <v>15</v>
      </c>
      <c r="H8" s="26" t="s">
        <v>15</v>
      </c>
      <c r="I8" s="27">
        <v>1917686</v>
      </c>
      <c r="J8" s="45">
        <v>1917686</v>
      </c>
      <c r="K8" s="2" t="s">
        <v>262</v>
      </c>
    </row>
    <row r="9" spans="1:11" ht="90">
      <c r="A9" s="29">
        <v>8</v>
      </c>
      <c r="B9" s="29" t="s">
        <v>99</v>
      </c>
      <c r="C9" s="29" t="s">
        <v>118</v>
      </c>
      <c r="D9" s="29" t="s">
        <v>119</v>
      </c>
      <c r="E9" s="29" t="s">
        <v>120</v>
      </c>
      <c r="F9" s="29" t="s">
        <v>102</v>
      </c>
      <c r="G9" s="29" t="s">
        <v>15</v>
      </c>
      <c r="H9" s="29" t="s">
        <v>15</v>
      </c>
      <c r="I9" s="30">
        <v>156893</v>
      </c>
      <c r="J9" s="30">
        <v>160822</v>
      </c>
      <c r="K9" s="33" t="s">
        <v>266</v>
      </c>
    </row>
    <row r="10" spans="1:11" ht="90">
      <c r="A10" s="26">
        <v>9</v>
      </c>
      <c r="B10" s="26" t="s">
        <v>99</v>
      </c>
      <c r="C10" s="26" t="s">
        <v>121</v>
      </c>
      <c r="D10" s="26" t="s">
        <v>122</v>
      </c>
      <c r="E10" s="26" t="s">
        <v>57</v>
      </c>
      <c r="F10" s="26" t="s">
        <v>11</v>
      </c>
      <c r="G10" s="26" t="s">
        <v>15</v>
      </c>
      <c r="H10" s="26" t="s">
        <v>15</v>
      </c>
      <c r="I10" s="27">
        <v>711017</v>
      </c>
      <c r="J10" s="27">
        <v>745800</v>
      </c>
      <c r="K10" s="28" t="s">
        <v>123</v>
      </c>
    </row>
    <row r="11" spans="1:11" ht="90">
      <c r="A11" s="29">
        <v>10</v>
      </c>
      <c r="B11" s="29" t="s">
        <v>99</v>
      </c>
      <c r="C11" s="29" t="s">
        <v>124</v>
      </c>
      <c r="D11" s="29" t="s">
        <v>125</v>
      </c>
      <c r="E11" s="29" t="s">
        <v>48</v>
      </c>
      <c r="F11" s="29" t="s">
        <v>11</v>
      </c>
      <c r="G11" s="29" t="s">
        <v>15</v>
      </c>
      <c r="H11" s="29" t="s">
        <v>15</v>
      </c>
      <c r="I11" s="30">
        <v>325229</v>
      </c>
      <c r="J11" s="30">
        <v>325229</v>
      </c>
      <c r="K11" s="32" t="s">
        <v>123</v>
      </c>
    </row>
    <row r="12" spans="1:11" ht="75">
      <c r="A12" s="26">
        <v>11</v>
      </c>
      <c r="B12" s="26" t="s">
        <v>99</v>
      </c>
      <c r="C12" s="26" t="s">
        <v>126</v>
      </c>
      <c r="D12" s="26" t="s">
        <v>127</v>
      </c>
      <c r="E12" s="26" t="s">
        <v>128</v>
      </c>
      <c r="F12" s="26" t="s">
        <v>11</v>
      </c>
      <c r="G12" s="26" t="s">
        <v>12</v>
      </c>
      <c r="H12" s="26" t="s">
        <v>15</v>
      </c>
      <c r="I12" s="27">
        <v>441250</v>
      </c>
      <c r="J12" s="27">
        <v>323111</v>
      </c>
      <c r="K12" s="28" t="s">
        <v>129</v>
      </c>
    </row>
    <row r="13" spans="1:11" ht="135" customHeight="1">
      <c r="A13" s="29">
        <v>12</v>
      </c>
      <c r="B13" s="29" t="s">
        <v>99</v>
      </c>
      <c r="C13" s="29" t="s">
        <v>130</v>
      </c>
      <c r="D13" s="29" t="s">
        <v>131</v>
      </c>
      <c r="E13" s="29" t="s">
        <v>57</v>
      </c>
      <c r="F13" s="29" t="s">
        <v>11</v>
      </c>
      <c r="G13" s="29" t="s">
        <v>15</v>
      </c>
      <c r="H13" s="29" t="s">
        <v>15</v>
      </c>
      <c r="I13" s="30">
        <v>1314199</v>
      </c>
      <c r="J13" s="30">
        <v>1924991</v>
      </c>
      <c r="K13" s="32" t="s">
        <v>297</v>
      </c>
    </row>
    <row r="14" spans="1:11" ht="45">
      <c r="A14" s="26">
        <v>13</v>
      </c>
      <c r="B14" s="26" t="s">
        <v>99</v>
      </c>
      <c r="C14" s="26" t="s">
        <v>132</v>
      </c>
      <c r="D14" s="26" t="s">
        <v>133</v>
      </c>
      <c r="E14" s="26" t="s">
        <v>86</v>
      </c>
      <c r="F14" s="26" t="s">
        <v>23</v>
      </c>
      <c r="G14" s="26" t="s">
        <v>15</v>
      </c>
      <c r="H14" s="26" t="s">
        <v>15</v>
      </c>
      <c r="I14" s="27">
        <v>1000995</v>
      </c>
      <c r="J14" s="27">
        <v>975000</v>
      </c>
      <c r="K14" s="28" t="s">
        <v>110</v>
      </c>
    </row>
    <row r="15" spans="1:11" ht="75">
      <c r="A15" s="29">
        <v>14</v>
      </c>
      <c r="B15" s="29" t="s">
        <v>99</v>
      </c>
      <c r="C15" s="29" t="s">
        <v>134</v>
      </c>
      <c r="D15" s="29" t="s">
        <v>135</v>
      </c>
      <c r="E15" s="29" t="s">
        <v>105</v>
      </c>
      <c r="F15" s="29" t="s">
        <v>11</v>
      </c>
      <c r="G15" s="29" t="s">
        <v>15</v>
      </c>
      <c r="H15" s="29" t="s">
        <v>15</v>
      </c>
      <c r="I15" s="30">
        <v>1797685</v>
      </c>
      <c r="J15" s="30">
        <v>2140625</v>
      </c>
      <c r="K15" s="32" t="s">
        <v>136</v>
      </c>
    </row>
    <row r="16" spans="1:11" ht="75">
      <c r="A16" s="26">
        <v>15</v>
      </c>
      <c r="B16" s="26" t="s">
        <v>99</v>
      </c>
      <c r="C16" s="26" t="s">
        <v>137</v>
      </c>
      <c r="D16" s="26" t="s">
        <v>138</v>
      </c>
      <c r="E16" s="26" t="s">
        <v>63</v>
      </c>
      <c r="F16" s="26" t="s">
        <v>11</v>
      </c>
      <c r="G16" s="26" t="s">
        <v>15</v>
      </c>
      <c r="H16" s="26" t="s">
        <v>15</v>
      </c>
      <c r="I16" s="27">
        <v>602190</v>
      </c>
      <c r="J16" s="27">
        <v>613040</v>
      </c>
      <c r="K16" s="28" t="s">
        <v>139</v>
      </c>
    </row>
    <row r="17" spans="1:11" ht="90">
      <c r="A17" s="29">
        <v>16</v>
      </c>
      <c r="B17" s="29" t="s">
        <v>99</v>
      </c>
      <c r="C17" s="29" t="s">
        <v>140</v>
      </c>
      <c r="D17" s="29" t="s">
        <v>141</v>
      </c>
      <c r="E17" s="29" t="s">
        <v>95</v>
      </c>
      <c r="F17" s="29" t="s">
        <v>23</v>
      </c>
      <c r="G17" s="29" t="s">
        <v>15</v>
      </c>
      <c r="H17" s="29" t="s">
        <v>15</v>
      </c>
      <c r="I17" s="30">
        <v>894401</v>
      </c>
      <c r="J17" s="30">
        <v>890000</v>
      </c>
      <c r="K17" s="34" t="s">
        <v>263</v>
      </c>
    </row>
    <row r="18" spans="1:11" ht="45">
      <c r="A18" s="26">
        <v>17</v>
      </c>
      <c r="B18" s="26" t="s">
        <v>99</v>
      </c>
      <c r="C18" s="26" t="s">
        <v>143</v>
      </c>
      <c r="D18" s="26" t="s">
        <v>144</v>
      </c>
      <c r="E18" s="26" t="s">
        <v>145</v>
      </c>
      <c r="F18" s="26" t="s">
        <v>11</v>
      </c>
      <c r="G18" s="26" t="s">
        <v>15</v>
      </c>
      <c r="H18" s="26" t="s">
        <v>15</v>
      </c>
      <c r="I18" s="27">
        <v>182644</v>
      </c>
      <c r="J18" s="27">
        <v>185384</v>
      </c>
      <c r="K18" s="2" t="s">
        <v>264</v>
      </c>
    </row>
    <row r="19" spans="1:11" ht="45">
      <c r="A19" s="29">
        <v>18</v>
      </c>
      <c r="B19" s="29" t="s">
        <v>99</v>
      </c>
      <c r="C19" s="29" t="s">
        <v>147</v>
      </c>
      <c r="D19" s="29" t="s">
        <v>148</v>
      </c>
      <c r="E19" s="29" t="s">
        <v>75</v>
      </c>
      <c r="F19" s="29" t="s">
        <v>23</v>
      </c>
      <c r="G19" s="29" t="s">
        <v>12</v>
      </c>
      <c r="H19" s="29" t="s">
        <v>15</v>
      </c>
      <c r="I19" s="30">
        <v>754484</v>
      </c>
      <c r="J19" s="30">
        <v>760731</v>
      </c>
      <c r="K19" s="33" t="s">
        <v>265</v>
      </c>
    </row>
    <row r="20" spans="1:11" ht="45">
      <c r="A20" s="26">
        <v>19</v>
      </c>
      <c r="B20" s="26" t="s">
        <v>99</v>
      </c>
      <c r="C20" s="26" t="s">
        <v>149</v>
      </c>
      <c r="D20" s="26" t="s">
        <v>150</v>
      </c>
      <c r="E20" s="26" t="s">
        <v>92</v>
      </c>
      <c r="F20" s="26" t="s">
        <v>11</v>
      </c>
      <c r="G20" s="26" t="s">
        <v>15</v>
      </c>
      <c r="H20" s="26" t="s">
        <v>15</v>
      </c>
      <c r="I20" s="27">
        <v>212016</v>
      </c>
      <c r="J20" s="27">
        <v>218950</v>
      </c>
      <c r="K20" s="28" t="s">
        <v>151</v>
      </c>
    </row>
    <row r="21" spans="1:11" ht="60">
      <c r="A21" s="29">
        <v>20</v>
      </c>
      <c r="B21" s="29" t="s">
        <v>99</v>
      </c>
      <c r="C21" s="29" t="s">
        <v>152</v>
      </c>
      <c r="D21" s="29" t="s">
        <v>293</v>
      </c>
      <c r="E21" s="29" t="s">
        <v>153</v>
      </c>
      <c r="F21" s="29" t="s">
        <v>11</v>
      </c>
      <c r="G21" s="29" t="s">
        <v>15</v>
      </c>
      <c r="H21" s="29" t="s">
        <v>15</v>
      </c>
      <c r="I21" s="30">
        <v>534239</v>
      </c>
      <c r="J21" s="30">
        <v>1108320</v>
      </c>
      <c r="K21" s="32" t="s">
        <v>277</v>
      </c>
    </row>
    <row r="22" spans="1:11" ht="150" customHeight="1">
      <c r="A22" s="26">
        <v>21</v>
      </c>
      <c r="B22" s="26" t="s">
        <v>99</v>
      </c>
      <c r="C22" s="26" t="s">
        <v>154</v>
      </c>
      <c r="D22" s="26" t="s">
        <v>155</v>
      </c>
      <c r="E22" s="26" t="s">
        <v>57</v>
      </c>
      <c r="F22" s="26" t="s">
        <v>11</v>
      </c>
      <c r="G22" s="26" t="s">
        <v>15</v>
      </c>
      <c r="H22" s="26" t="s">
        <v>15</v>
      </c>
      <c r="I22" s="27">
        <v>505982</v>
      </c>
      <c r="J22" s="27">
        <v>628522</v>
      </c>
      <c r="K22" s="2" t="s">
        <v>292</v>
      </c>
    </row>
    <row r="23" spans="1:11" ht="60">
      <c r="A23" s="29">
        <v>22</v>
      </c>
      <c r="B23" s="29" t="s">
        <v>99</v>
      </c>
      <c r="C23" s="29" t="s">
        <v>156</v>
      </c>
      <c r="D23" s="29" t="s">
        <v>157</v>
      </c>
      <c r="E23" s="29" t="s">
        <v>63</v>
      </c>
      <c r="F23" s="29" t="s">
        <v>11</v>
      </c>
      <c r="G23" s="29" t="s">
        <v>15</v>
      </c>
      <c r="H23" s="29" t="s">
        <v>15</v>
      </c>
      <c r="I23" s="30">
        <v>762842</v>
      </c>
      <c r="J23" s="30">
        <v>800237</v>
      </c>
      <c r="K23" s="33" t="s">
        <v>267</v>
      </c>
    </row>
    <row r="24" spans="1:11" ht="45">
      <c r="A24" s="26">
        <v>23</v>
      </c>
      <c r="B24" s="26" t="s">
        <v>99</v>
      </c>
      <c r="C24" s="26" t="s">
        <v>158</v>
      </c>
      <c r="D24" s="26" t="s">
        <v>159</v>
      </c>
      <c r="E24" s="26" t="s">
        <v>153</v>
      </c>
      <c r="F24" s="26" t="s">
        <v>11</v>
      </c>
      <c r="G24" s="26" t="s">
        <v>15</v>
      </c>
      <c r="H24" s="26" t="s">
        <v>15</v>
      </c>
      <c r="I24" s="27">
        <v>328187</v>
      </c>
      <c r="J24" s="27">
        <v>328000</v>
      </c>
      <c r="K24" s="28" t="s">
        <v>160</v>
      </c>
    </row>
    <row r="25" spans="1:11" ht="60">
      <c r="A25" s="29">
        <v>24</v>
      </c>
      <c r="B25" s="29" t="s">
        <v>99</v>
      </c>
      <c r="C25" s="29" t="s">
        <v>161</v>
      </c>
      <c r="D25" s="29" t="s">
        <v>162</v>
      </c>
      <c r="E25" s="29" t="s">
        <v>163</v>
      </c>
      <c r="F25" s="29" t="s">
        <v>23</v>
      </c>
      <c r="G25" s="29" t="s">
        <v>15</v>
      </c>
      <c r="H25" s="29" t="s">
        <v>15</v>
      </c>
      <c r="I25" s="30">
        <v>212016</v>
      </c>
      <c r="J25" s="30">
        <v>425255</v>
      </c>
      <c r="K25" s="32" t="s">
        <v>24</v>
      </c>
    </row>
    <row r="26" spans="1:11" ht="60">
      <c r="A26" s="26">
        <v>25</v>
      </c>
      <c r="B26" s="26" t="s">
        <v>99</v>
      </c>
      <c r="C26" s="26" t="s">
        <v>164</v>
      </c>
      <c r="D26" s="26" t="s">
        <v>165</v>
      </c>
      <c r="E26" s="26" t="s">
        <v>48</v>
      </c>
      <c r="F26" s="26" t="s">
        <v>11</v>
      </c>
      <c r="G26" s="26" t="s">
        <v>15</v>
      </c>
      <c r="H26" s="26" t="s">
        <v>15</v>
      </c>
      <c r="I26" s="27">
        <v>276940</v>
      </c>
      <c r="J26" s="27">
        <v>382000</v>
      </c>
      <c r="K26" s="28" t="s">
        <v>166</v>
      </c>
    </row>
    <row r="27" spans="1:11" ht="60">
      <c r="A27" s="29">
        <v>26</v>
      </c>
      <c r="B27" s="29" t="s">
        <v>99</v>
      </c>
      <c r="C27" s="29" t="s">
        <v>167</v>
      </c>
      <c r="D27" s="29" t="s">
        <v>280</v>
      </c>
      <c r="E27" s="29" t="s">
        <v>48</v>
      </c>
      <c r="F27" s="29" t="s">
        <v>11</v>
      </c>
      <c r="G27" s="29" t="s">
        <v>15</v>
      </c>
      <c r="H27" s="29" t="s">
        <v>15</v>
      </c>
      <c r="I27" s="30">
        <v>141651</v>
      </c>
      <c r="J27" s="30">
        <v>144616</v>
      </c>
      <c r="K27" s="32" t="s">
        <v>168</v>
      </c>
    </row>
    <row r="28" spans="1:11" ht="45">
      <c r="A28" s="26">
        <v>27</v>
      </c>
      <c r="B28" s="26" t="s">
        <v>99</v>
      </c>
      <c r="C28" s="26" t="s">
        <v>169</v>
      </c>
      <c r="D28" s="26" t="s">
        <v>170</v>
      </c>
      <c r="E28" s="26" t="s">
        <v>171</v>
      </c>
      <c r="F28" s="26" t="s">
        <v>11</v>
      </c>
      <c r="G28" s="26" t="s">
        <v>15</v>
      </c>
      <c r="H28" s="26" t="s">
        <v>15</v>
      </c>
      <c r="I28" s="27">
        <v>21202</v>
      </c>
      <c r="J28" s="27">
        <v>20750</v>
      </c>
      <c r="K28" s="28" t="s">
        <v>172</v>
      </c>
    </row>
    <row r="29" spans="1:11" ht="60">
      <c r="A29" s="29">
        <v>28</v>
      </c>
      <c r="B29" s="29" t="s">
        <v>99</v>
      </c>
      <c r="C29" s="29" t="s">
        <v>173</v>
      </c>
      <c r="D29" s="29" t="s">
        <v>174</v>
      </c>
      <c r="E29" s="29" t="s">
        <v>69</v>
      </c>
      <c r="F29" s="29" t="s">
        <v>11</v>
      </c>
      <c r="G29" s="29" t="s">
        <v>15</v>
      </c>
      <c r="H29" s="29" t="s">
        <v>15</v>
      </c>
      <c r="I29" s="30">
        <v>300000</v>
      </c>
      <c r="J29" s="30">
        <v>434919</v>
      </c>
      <c r="K29" s="32" t="s">
        <v>160</v>
      </c>
    </row>
    <row r="30" spans="1:11" ht="30">
      <c r="A30" s="26">
        <v>29</v>
      </c>
      <c r="B30" s="26" t="s">
        <v>99</v>
      </c>
      <c r="C30" s="26" t="s">
        <v>175</v>
      </c>
      <c r="D30" s="26" t="s">
        <v>176</v>
      </c>
      <c r="E30" s="26" t="s">
        <v>69</v>
      </c>
      <c r="F30" s="26" t="s">
        <v>23</v>
      </c>
      <c r="G30" s="26" t="s">
        <v>15</v>
      </c>
      <c r="H30" s="26" t="s">
        <v>15</v>
      </c>
      <c r="I30" s="27">
        <v>310000</v>
      </c>
      <c r="J30" s="27">
        <v>386033</v>
      </c>
      <c r="K30" s="28" t="s">
        <v>24</v>
      </c>
    </row>
    <row r="31" spans="1:11" ht="90" customHeight="1">
      <c r="A31" s="29">
        <v>30</v>
      </c>
      <c r="B31" s="29" t="s">
        <v>99</v>
      </c>
      <c r="C31" s="29" t="s">
        <v>177</v>
      </c>
      <c r="D31" s="29" t="s">
        <v>178</v>
      </c>
      <c r="E31" s="29" t="s">
        <v>105</v>
      </c>
      <c r="F31" s="29" t="s">
        <v>11</v>
      </c>
      <c r="G31" s="29" t="s">
        <v>15</v>
      </c>
      <c r="H31" s="29" t="s">
        <v>15</v>
      </c>
      <c r="I31" s="30">
        <v>5850000</v>
      </c>
      <c r="J31" s="30">
        <v>14118584</v>
      </c>
      <c r="K31" s="32" t="s">
        <v>268</v>
      </c>
    </row>
    <row r="32" spans="1:11" ht="45">
      <c r="A32" s="26">
        <v>31</v>
      </c>
      <c r="B32" s="26" t="s">
        <v>99</v>
      </c>
      <c r="C32" s="26" t="s">
        <v>179</v>
      </c>
      <c r="D32" s="26" t="s">
        <v>180</v>
      </c>
      <c r="E32" s="26" t="s">
        <v>98</v>
      </c>
      <c r="F32" s="26" t="s">
        <v>23</v>
      </c>
      <c r="G32" s="26" t="s">
        <v>15</v>
      </c>
      <c r="H32" s="26" t="s">
        <v>15</v>
      </c>
      <c r="I32" s="27">
        <v>106009</v>
      </c>
      <c r="J32" s="27">
        <v>4160000</v>
      </c>
      <c r="K32" s="28" t="s">
        <v>24</v>
      </c>
    </row>
    <row r="33" spans="1:11" ht="120">
      <c r="A33" s="29">
        <v>32</v>
      </c>
      <c r="B33" s="29" t="s">
        <v>99</v>
      </c>
      <c r="C33" s="29" t="s">
        <v>181</v>
      </c>
      <c r="D33" s="29" t="s">
        <v>182</v>
      </c>
      <c r="E33" s="29" t="s">
        <v>105</v>
      </c>
      <c r="F33" s="29" t="s">
        <v>11</v>
      </c>
      <c r="G33" s="29" t="s">
        <v>15</v>
      </c>
      <c r="H33" s="29" t="s">
        <v>15</v>
      </c>
      <c r="I33" s="30">
        <v>521478</v>
      </c>
      <c r="J33" s="30">
        <v>596606</v>
      </c>
      <c r="K33" s="32" t="s">
        <v>183</v>
      </c>
    </row>
    <row r="34" spans="1:11" ht="45">
      <c r="A34" s="26">
        <v>33</v>
      </c>
      <c r="B34" s="26" t="s">
        <v>99</v>
      </c>
      <c r="C34" s="26" t="s">
        <v>184</v>
      </c>
      <c r="D34" s="26" t="s">
        <v>185</v>
      </c>
      <c r="E34" s="26" t="s">
        <v>105</v>
      </c>
      <c r="F34" s="26" t="s">
        <v>15</v>
      </c>
      <c r="G34" s="26" t="s">
        <v>15</v>
      </c>
      <c r="H34" s="26" t="s">
        <v>15</v>
      </c>
      <c r="I34" s="27">
        <v>735462</v>
      </c>
      <c r="J34" s="35"/>
      <c r="K34" s="28" t="s">
        <v>186</v>
      </c>
    </row>
    <row r="35" spans="1:11" ht="45">
      <c r="A35" s="29">
        <v>34</v>
      </c>
      <c r="B35" s="29" t="s">
        <v>99</v>
      </c>
      <c r="C35" s="29" t="s">
        <v>187</v>
      </c>
      <c r="D35" s="29" t="s">
        <v>188</v>
      </c>
      <c r="E35" s="29" t="s">
        <v>189</v>
      </c>
      <c r="F35" s="29" t="s">
        <v>23</v>
      </c>
      <c r="G35" s="29" t="s">
        <v>12</v>
      </c>
      <c r="H35" s="29" t="s">
        <v>15</v>
      </c>
      <c r="I35" s="30">
        <v>297684</v>
      </c>
      <c r="J35" s="30">
        <v>280583</v>
      </c>
      <c r="K35" s="32" t="s">
        <v>269</v>
      </c>
    </row>
    <row r="36" spans="1:11" ht="45">
      <c r="A36" s="26">
        <v>35</v>
      </c>
      <c r="B36" s="26" t="s">
        <v>99</v>
      </c>
      <c r="C36" s="26" t="s">
        <v>190</v>
      </c>
      <c r="D36" s="26" t="s">
        <v>191</v>
      </c>
      <c r="E36" s="26" t="s">
        <v>95</v>
      </c>
      <c r="F36" s="26" t="s">
        <v>11</v>
      </c>
      <c r="G36" s="26" t="s">
        <v>15</v>
      </c>
      <c r="H36" s="26" t="s">
        <v>15</v>
      </c>
      <c r="I36" s="27">
        <v>356718</v>
      </c>
      <c r="J36" s="27">
        <v>476750</v>
      </c>
      <c r="K36" s="28" t="s">
        <v>192</v>
      </c>
    </row>
    <row r="37" spans="1:11" ht="60">
      <c r="A37" s="29">
        <v>36</v>
      </c>
      <c r="B37" s="29" t="s">
        <v>99</v>
      </c>
      <c r="C37" s="29" t="s">
        <v>193</v>
      </c>
      <c r="D37" s="29" t="s">
        <v>194</v>
      </c>
      <c r="E37" s="29" t="s">
        <v>86</v>
      </c>
      <c r="F37" s="29" t="s">
        <v>195</v>
      </c>
      <c r="G37" s="29" t="s">
        <v>15</v>
      </c>
      <c r="H37" s="29" t="s">
        <v>15</v>
      </c>
      <c r="I37" s="30">
        <v>216257</v>
      </c>
      <c r="J37" s="30">
        <v>334594</v>
      </c>
      <c r="K37" s="33" t="s">
        <v>270</v>
      </c>
    </row>
    <row r="38" spans="1:11" ht="45">
      <c r="A38" s="26">
        <v>37</v>
      </c>
      <c r="B38" s="26" t="s">
        <v>99</v>
      </c>
      <c r="C38" s="26" t="s">
        <v>196</v>
      </c>
      <c r="D38" s="26" t="s">
        <v>197</v>
      </c>
      <c r="E38" s="26" t="s">
        <v>69</v>
      </c>
      <c r="F38" s="26" t="s">
        <v>11</v>
      </c>
      <c r="G38" s="26" t="s">
        <v>15</v>
      </c>
      <c r="H38" s="26" t="s">
        <v>15</v>
      </c>
      <c r="I38" s="27">
        <v>63038</v>
      </c>
      <c r="J38" s="27">
        <v>61268</v>
      </c>
      <c r="K38" s="28" t="s">
        <v>192</v>
      </c>
    </row>
    <row r="39" spans="1:11" ht="103.15" customHeight="1">
      <c r="A39" s="29">
        <v>38</v>
      </c>
      <c r="B39" s="29" t="s">
        <v>99</v>
      </c>
      <c r="C39" s="29" t="s">
        <v>198</v>
      </c>
      <c r="D39" s="29" t="s">
        <v>199</v>
      </c>
      <c r="E39" s="29" t="s">
        <v>63</v>
      </c>
      <c r="F39" s="29" t="s">
        <v>117</v>
      </c>
      <c r="G39" s="29" t="s">
        <v>15</v>
      </c>
      <c r="H39" s="29" t="s">
        <v>15</v>
      </c>
      <c r="I39" s="30">
        <v>254970</v>
      </c>
      <c r="J39" s="30">
        <v>424190</v>
      </c>
      <c r="K39" s="32" t="s">
        <v>287</v>
      </c>
    </row>
    <row r="40" spans="1:11" ht="45">
      <c r="A40" s="26">
        <v>39</v>
      </c>
      <c r="B40" s="26" t="s">
        <v>99</v>
      </c>
      <c r="C40" s="26" t="s">
        <v>200</v>
      </c>
      <c r="D40" s="26" t="s">
        <v>201</v>
      </c>
      <c r="E40" s="26" t="s">
        <v>202</v>
      </c>
      <c r="F40" s="26" t="s">
        <v>11</v>
      </c>
      <c r="G40" s="26" t="s">
        <v>12</v>
      </c>
      <c r="H40" s="26" t="s">
        <v>15</v>
      </c>
      <c r="I40" s="27">
        <v>148842</v>
      </c>
      <c r="J40" s="27">
        <v>151938</v>
      </c>
      <c r="K40" s="28" t="s">
        <v>192</v>
      </c>
    </row>
    <row r="41" spans="1:11" ht="75">
      <c r="A41" s="29">
        <v>40</v>
      </c>
      <c r="B41" s="29" t="s">
        <v>99</v>
      </c>
      <c r="C41" s="29" t="s">
        <v>203</v>
      </c>
      <c r="D41" s="29" t="s">
        <v>204</v>
      </c>
      <c r="E41" s="29" t="s">
        <v>86</v>
      </c>
      <c r="F41" s="29" t="s">
        <v>23</v>
      </c>
      <c r="G41" s="29" t="s">
        <v>15</v>
      </c>
      <c r="H41" s="29" t="s">
        <v>15</v>
      </c>
      <c r="I41" s="30">
        <v>267909</v>
      </c>
      <c r="J41" s="30">
        <v>268000</v>
      </c>
      <c r="K41" s="32" t="s">
        <v>205</v>
      </c>
    </row>
    <row r="42" spans="1:11" ht="43.9" customHeight="1">
      <c r="A42" s="26">
        <v>41</v>
      </c>
      <c r="B42" s="26" t="s">
        <v>99</v>
      </c>
      <c r="C42" s="26" t="s">
        <v>206</v>
      </c>
      <c r="D42" s="26" t="s">
        <v>207</v>
      </c>
      <c r="E42" s="26" t="s">
        <v>63</v>
      </c>
      <c r="F42" s="26" t="s">
        <v>23</v>
      </c>
      <c r="G42" s="26" t="s">
        <v>15</v>
      </c>
      <c r="H42" s="26" t="s">
        <v>15</v>
      </c>
      <c r="I42" s="27">
        <v>406580</v>
      </c>
      <c r="J42" s="27">
        <v>430756</v>
      </c>
      <c r="K42" s="28" t="s">
        <v>205</v>
      </c>
    </row>
    <row r="43" spans="1:11" ht="46.15" customHeight="1">
      <c r="A43" s="29">
        <v>42</v>
      </c>
      <c r="B43" s="29" t="s">
        <v>99</v>
      </c>
      <c r="C43" s="29" t="s">
        <v>208</v>
      </c>
      <c r="D43" s="29" t="s">
        <v>209</v>
      </c>
      <c r="E43" s="29" t="s">
        <v>57</v>
      </c>
      <c r="F43" s="29" t="s">
        <v>11</v>
      </c>
      <c r="G43" s="29" t="s">
        <v>15</v>
      </c>
      <c r="H43" s="29" t="s">
        <v>15</v>
      </c>
      <c r="I43" s="30">
        <v>262656</v>
      </c>
      <c r="J43" s="30">
        <v>269733</v>
      </c>
      <c r="K43" s="33" t="s">
        <v>296</v>
      </c>
    </row>
    <row r="44" spans="1:11" ht="75">
      <c r="A44" s="26">
        <v>43</v>
      </c>
      <c r="B44" s="26" t="s">
        <v>99</v>
      </c>
      <c r="C44" s="26" t="s">
        <v>210</v>
      </c>
      <c r="D44" s="26" t="s">
        <v>211</v>
      </c>
      <c r="E44" s="26" t="s">
        <v>75</v>
      </c>
      <c r="F44" s="26" t="s">
        <v>11</v>
      </c>
      <c r="G44" s="26" t="s">
        <v>12</v>
      </c>
      <c r="H44" s="26" t="s">
        <v>15</v>
      </c>
      <c r="I44" s="27">
        <v>233497</v>
      </c>
      <c r="J44" s="27">
        <v>288298</v>
      </c>
      <c r="K44" s="28" t="s">
        <v>212</v>
      </c>
    </row>
    <row r="45" spans="1:11" ht="45">
      <c r="A45" s="29">
        <v>44</v>
      </c>
      <c r="B45" s="29" t="s">
        <v>99</v>
      </c>
      <c r="C45" s="29" t="s">
        <v>213</v>
      </c>
      <c r="D45" s="29" t="s">
        <v>281</v>
      </c>
      <c r="E45" s="29" t="s">
        <v>75</v>
      </c>
      <c r="F45" s="29" t="s">
        <v>15</v>
      </c>
      <c r="G45" s="29" t="s">
        <v>12</v>
      </c>
      <c r="H45" s="29" t="s">
        <v>15</v>
      </c>
      <c r="I45" s="30">
        <v>210024</v>
      </c>
      <c r="J45" s="30">
        <v>518269</v>
      </c>
      <c r="K45" s="32" t="s">
        <v>271</v>
      </c>
    </row>
    <row r="46" spans="1:11" ht="90">
      <c r="A46" s="26">
        <v>45</v>
      </c>
      <c r="B46" s="26" t="s">
        <v>99</v>
      </c>
      <c r="C46" s="26" t="s">
        <v>214</v>
      </c>
      <c r="D46" s="26" t="s">
        <v>215</v>
      </c>
      <c r="E46" s="26" t="s">
        <v>75</v>
      </c>
      <c r="F46" s="26" t="s">
        <v>117</v>
      </c>
      <c r="G46" s="26" t="s">
        <v>12</v>
      </c>
      <c r="H46" s="26" t="s">
        <v>15</v>
      </c>
      <c r="I46" s="27">
        <v>492473</v>
      </c>
      <c r="J46" s="27">
        <v>192982</v>
      </c>
      <c r="K46" s="2" t="s">
        <v>282</v>
      </c>
    </row>
    <row r="47" spans="1:11" ht="49.15" customHeight="1">
      <c r="A47" s="29">
        <v>46</v>
      </c>
      <c r="B47" s="29" t="s">
        <v>99</v>
      </c>
      <c r="C47" s="29" t="s">
        <v>216</v>
      </c>
      <c r="D47" s="29" t="s">
        <v>217</v>
      </c>
      <c r="E47" s="29" t="s">
        <v>75</v>
      </c>
      <c r="F47" s="29" t="s">
        <v>11</v>
      </c>
      <c r="G47" s="29" t="s">
        <v>12</v>
      </c>
      <c r="H47" s="29" t="s">
        <v>15</v>
      </c>
      <c r="I47" s="30">
        <v>463426</v>
      </c>
      <c r="J47" s="30">
        <v>467000</v>
      </c>
      <c r="K47" s="32" t="s">
        <v>298</v>
      </c>
    </row>
    <row r="48" spans="1:11" ht="66.599999999999994" customHeight="1">
      <c r="A48" s="26">
        <v>47</v>
      </c>
      <c r="B48" s="26" t="s">
        <v>99</v>
      </c>
      <c r="C48" s="26" t="s">
        <v>218</v>
      </c>
      <c r="D48" s="26" t="s">
        <v>219</v>
      </c>
      <c r="E48" s="26" t="s">
        <v>75</v>
      </c>
      <c r="F48" s="26" t="s">
        <v>195</v>
      </c>
      <c r="G48" s="26" t="s">
        <v>12</v>
      </c>
      <c r="H48" s="26" t="s">
        <v>15</v>
      </c>
      <c r="I48" s="27">
        <v>0</v>
      </c>
      <c r="J48" s="27">
        <v>435140</v>
      </c>
      <c r="K48" s="28" t="s">
        <v>220</v>
      </c>
    </row>
    <row r="49" spans="1:11" ht="131.44999999999999" customHeight="1">
      <c r="A49" s="29">
        <v>48</v>
      </c>
      <c r="B49" s="29" t="s">
        <v>99</v>
      </c>
      <c r="C49" s="29" t="s">
        <v>221</v>
      </c>
      <c r="D49" s="29" t="s">
        <v>222</v>
      </c>
      <c r="E49" s="29" t="s">
        <v>75</v>
      </c>
      <c r="F49" s="29" t="s">
        <v>11</v>
      </c>
      <c r="G49" s="29" t="s">
        <v>12</v>
      </c>
      <c r="H49" s="29" t="s">
        <v>15</v>
      </c>
      <c r="I49" s="30">
        <v>414398</v>
      </c>
      <c r="J49" s="30">
        <v>1018469</v>
      </c>
      <c r="K49" s="33" t="s">
        <v>294</v>
      </c>
    </row>
    <row r="50" spans="1:11" ht="60">
      <c r="A50" s="26">
        <v>49</v>
      </c>
      <c r="B50" s="26" t="s">
        <v>99</v>
      </c>
      <c r="C50" s="26" t="s">
        <v>223</v>
      </c>
      <c r="D50" s="26" t="s">
        <v>224</v>
      </c>
      <c r="E50" s="26" t="s">
        <v>75</v>
      </c>
      <c r="F50" s="26" t="s">
        <v>102</v>
      </c>
      <c r="G50" s="26" t="s">
        <v>12</v>
      </c>
      <c r="H50" s="26" t="s">
        <v>15</v>
      </c>
      <c r="I50" s="27">
        <v>167163</v>
      </c>
      <c r="J50" s="27">
        <v>310818</v>
      </c>
      <c r="K50" s="28" t="s">
        <v>288</v>
      </c>
    </row>
    <row r="51" spans="1:11" ht="60">
      <c r="A51" s="29">
        <v>50</v>
      </c>
      <c r="B51" s="29" t="s">
        <v>99</v>
      </c>
      <c r="C51" s="29" t="s">
        <v>225</v>
      </c>
      <c r="D51" s="29" t="s">
        <v>226</v>
      </c>
      <c r="E51" s="29" t="s">
        <v>36</v>
      </c>
      <c r="F51" s="29" t="s">
        <v>11</v>
      </c>
      <c r="G51" s="29" t="s">
        <v>12</v>
      </c>
      <c r="H51" s="29" t="s">
        <v>15</v>
      </c>
      <c r="I51" s="30">
        <v>328300</v>
      </c>
      <c r="J51" s="30">
        <v>346481</v>
      </c>
      <c r="K51" s="32" t="s">
        <v>227</v>
      </c>
    </row>
    <row r="52" spans="1:11" s="40" customFormat="1" ht="15">
      <c r="A52" s="37"/>
      <c r="B52" s="37"/>
      <c r="C52" s="37"/>
      <c r="D52" s="37"/>
      <c r="E52" s="37"/>
      <c r="F52" s="37"/>
      <c r="G52" s="37"/>
      <c r="H52" s="37"/>
      <c r="I52" s="38">
        <f>SUM(I2:I51)</f>
        <v>34772618</v>
      </c>
      <c r="J52" s="38">
        <f>SUM(J2:J51)</f>
        <v>46707119</v>
      </c>
      <c r="K52" s="39"/>
    </row>
    <row r="53" spans="1:11" ht="103.9" customHeight="1">
      <c r="A53" s="26">
        <v>51</v>
      </c>
      <c r="B53" s="26" t="s">
        <v>275</v>
      </c>
      <c r="C53" s="26" t="s">
        <v>8</v>
      </c>
      <c r="D53" s="26" t="s">
        <v>9</v>
      </c>
      <c r="E53" s="26" t="s">
        <v>10</v>
      </c>
      <c r="F53" s="26" t="s">
        <v>11</v>
      </c>
      <c r="G53" s="26" t="s">
        <v>12</v>
      </c>
      <c r="H53" s="26" t="s">
        <v>12</v>
      </c>
      <c r="I53" s="27">
        <v>2034576</v>
      </c>
      <c r="J53" s="27">
        <v>2186271</v>
      </c>
      <c r="K53" s="2" t="s">
        <v>272</v>
      </c>
    </row>
    <row r="54" spans="1:11" ht="60">
      <c r="A54" s="29">
        <v>52</v>
      </c>
      <c r="B54" s="26" t="s">
        <v>275</v>
      </c>
      <c r="C54" s="29" t="s">
        <v>13</v>
      </c>
      <c r="D54" s="29" t="s">
        <v>14</v>
      </c>
      <c r="E54" s="29" t="s">
        <v>10</v>
      </c>
      <c r="F54" s="29" t="s">
        <v>15</v>
      </c>
      <c r="G54" s="29" t="s">
        <v>15</v>
      </c>
      <c r="H54" s="29" t="s">
        <v>12</v>
      </c>
      <c r="I54" s="30">
        <v>2616917</v>
      </c>
      <c r="J54" s="31"/>
      <c r="K54" s="32" t="s">
        <v>278</v>
      </c>
    </row>
    <row r="55" spans="1:11" ht="90">
      <c r="A55" s="26">
        <v>53</v>
      </c>
      <c r="B55" s="26" t="s">
        <v>275</v>
      </c>
      <c r="C55" s="26" t="s">
        <v>17</v>
      </c>
      <c r="D55" s="26" t="s">
        <v>18</v>
      </c>
      <c r="E55" s="26" t="s">
        <v>19</v>
      </c>
      <c r="F55" s="26" t="s">
        <v>15</v>
      </c>
      <c r="G55" s="26" t="s">
        <v>15</v>
      </c>
      <c r="H55" s="26" t="s">
        <v>12</v>
      </c>
      <c r="I55" s="27">
        <v>1461609</v>
      </c>
      <c r="J55" s="35"/>
      <c r="K55" s="28" t="s">
        <v>16</v>
      </c>
    </row>
    <row r="56" spans="1:11" ht="30">
      <c r="A56" s="29">
        <v>54</v>
      </c>
      <c r="B56" s="26" t="s">
        <v>275</v>
      </c>
      <c r="C56" s="29" t="s">
        <v>20</v>
      </c>
      <c r="D56" s="29" t="s">
        <v>21</v>
      </c>
      <c r="E56" s="29" t="s">
        <v>22</v>
      </c>
      <c r="F56" s="29" t="s">
        <v>23</v>
      </c>
      <c r="G56" s="29" t="s">
        <v>15</v>
      </c>
      <c r="H56" s="29" t="s">
        <v>12</v>
      </c>
      <c r="I56" s="30">
        <v>293938</v>
      </c>
      <c r="J56" s="30">
        <v>333387</v>
      </c>
      <c r="K56" s="32" t="s">
        <v>24</v>
      </c>
    </row>
    <row r="57" spans="1:11" ht="30">
      <c r="A57" s="26">
        <v>55</v>
      </c>
      <c r="B57" s="26" t="s">
        <v>275</v>
      </c>
      <c r="C57" s="26" t="s">
        <v>25</v>
      </c>
      <c r="D57" s="26" t="s">
        <v>26</v>
      </c>
      <c r="E57" s="26" t="s">
        <v>27</v>
      </c>
      <c r="F57" s="26" t="s">
        <v>23</v>
      </c>
      <c r="G57" s="26" t="s">
        <v>15</v>
      </c>
      <c r="H57" s="26" t="s">
        <v>15</v>
      </c>
      <c r="I57" s="27">
        <v>148412</v>
      </c>
      <c r="J57" s="27">
        <v>148412</v>
      </c>
      <c r="K57" s="28" t="s">
        <v>24</v>
      </c>
    </row>
    <row r="58" spans="1:11" ht="75">
      <c r="A58" s="29">
        <v>56</v>
      </c>
      <c r="B58" s="26" t="s">
        <v>275</v>
      </c>
      <c r="C58" s="29" t="s">
        <v>28</v>
      </c>
      <c r="D58" s="29" t="s">
        <v>29</v>
      </c>
      <c r="E58" s="29" t="s">
        <v>30</v>
      </c>
      <c r="F58" s="29" t="s">
        <v>11</v>
      </c>
      <c r="G58" s="29" t="s">
        <v>15</v>
      </c>
      <c r="H58" s="29" t="s">
        <v>12</v>
      </c>
      <c r="I58" s="30">
        <v>165821</v>
      </c>
      <c r="J58" s="30">
        <v>1139366</v>
      </c>
      <c r="K58" s="33" t="s">
        <v>256</v>
      </c>
    </row>
    <row r="59" spans="1:11" ht="105">
      <c r="A59" s="26">
        <v>57</v>
      </c>
      <c r="B59" s="26" t="s">
        <v>275</v>
      </c>
      <c r="C59" s="26" t="s">
        <v>31</v>
      </c>
      <c r="D59" s="26" t="s">
        <v>32</v>
      </c>
      <c r="E59" s="26" t="s">
        <v>33</v>
      </c>
      <c r="F59" s="26" t="s">
        <v>15</v>
      </c>
      <c r="G59" s="26" t="s">
        <v>15</v>
      </c>
      <c r="H59" s="26" t="s">
        <v>15</v>
      </c>
      <c r="I59" s="35"/>
      <c r="J59" s="35"/>
      <c r="K59" s="28" t="s">
        <v>291</v>
      </c>
    </row>
    <row r="60" spans="1:11" ht="75">
      <c r="A60" s="29">
        <v>58</v>
      </c>
      <c r="B60" s="26" t="s">
        <v>275</v>
      </c>
      <c r="C60" s="29" t="s">
        <v>34</v>
      </c>
      <c r="D60" s="29" t="s">
        <v>35</v>
      </c>
      <c r="E60" s="29" t="s">
        <v>36</v>
      </c>
      <c r="F60" s="29" t="s">
        <v>11</v>
      </c>
      <c r="G60" s="29" t="s">
        <v>12</v>
      </c>
      <c r="H60" s="29" t="s">
        <v>12</v>
      </c>
      <c r="I60" s="30">
        <v>460570</v>
      </c>
      <c r="J60" s="30">
        <v>485000</v>
      </c>
      <c r="K60" s="33" t="s">
        <v>257</v>
      </c>
    </row>
    <row r="61" spans="1:11" ht="90">
      <c r="A61" s="26">
        <v>59</v>
      </c>
      <c r="B61" s="26" t="s">
        <v>275</v>
      </c>
      <c r="C61" s="26" t="s">
        <v>37</v>
      </c>
      <c r="D61" s="26" t="s">
        <v>38</v>
      </c>
      <c r="E61" s="26" t="s">
        <v>36</v>
      </c>
      <c r="F61" s="26" t="s">
        <v>11</v>
      </c>
      <c r="G61" s="26" t="s">
        <v>12</v>
      </c>
      <c r="H61" s="26" t="s">
        <v>15</v>
      </c>
      <c r="I61" s="27">
        <v>362032</v>
      </c>
      <c r="J61" s="27">
        <v>1533751</v>
      </c>
      <c r="K61" s="2" t="s">
        <v>285</v>
      </c>
    </row>
    <row r="62" spans="1:11" ht="75" customHeight="1">
      <c r="A62" s="29">
        <v>60</v>
      </c>
      <c r="B62" s="26" t="s">
        <v>275</v>
      </c>
      <c r="C62" s="29" t="s">
        <v>39</v>
      </c>
      <c r="D62" s="29" t="s">
        <v>40</v>
      </c>
      <c r="E62" s="29" t="s">
        <v>41</v>
      </c>
      <c r="F62" s="29" t="s">
        <v>15</v>
      </c>
      <c r="G62" s="29" t="s">
        <v>15</v>
      </c>
      <c r="H62" s="29" t="s">
        <v>12</v>
      </c>
      <c r="I62" s="30">
        <v>154000</v>
      </c>
      <c r="J62" s="30">
        <v>319436</v>
      </c>
      <c r="K62" s="36" t="s">
        <v>279</v>
      </c>
    </row>
    <row r="63" spans="1:11" ht="105">
      <c r="A63" s="26">
        <v>61</v>
      </c>
      <c r="B63" s="26" t="s">
        <v>275</v>
      </c>
      <c r="C63" s="26" t="s">
        <v>42</v>
      </c>
      <c r="D63" s="26" t="s">
        <v>43</v>
      </c>
      <c r="E63" s="26" t="s">
        <v>295</v>
      </c>
      <c r="F63" s="26" t="s">
        <v>15</v>
      </c>
      <c r="G63" s="26" t="s">
        <v>15</v>
      </c>
      <c r="H63" s="26" t="s">
        <v>12</v>
      </c>
      <c r="I63" s="27">
        <v>4245762</v>
      </c>
      <c r="J63" s="35"/>
      <c r="K63" s="28" t="s">
        <v>279</v>
      </c>
    </row>
    <row r="64" spans="1:11" ht="61.9" customHeight="1">
      <c r="A64" s="26">
        <v>62</v>
      </c>
      <c r="B64" s="26" t="s">
        <v>275</v>
      </c>
      <c r="C64" s="26" t="s">
        <v>52</v>
      </c>
      <c r="D64" s="26" t="s">
        <v>53</v>
      </c>
      <c r="E64" s="26" t="s">
        <v>54</v>
      </c>
      <c r="F64" s="29" t="s">
        <v>283</v>
      </c>
      <c r="G64" s="26" t="s">
        <v>15</v>
      </c>
      <c r="H64" s="26" t="s">
        <v>12</v>
      </c>
      <c r="I64" s="27">
        <v>583045</v>
      </c>
      <c r="J64" s="27">
        <v>793853</v>
      </c>
      <c r="K64" s="2" t="s">
        <v>289</v>
      </c>
    </row>
    <row r="65" spans="1:11" s="40" customFormat="1" ht="30">
      <c r="A65" s="41"/>
      <c r="B65" s="41" t="s">
        <v>275</v>
      </c>
      <c r="C65" s="41"/>
      <c r="D65" s="41"/>
      <c r="E65" s="41"/>
      <c r="F65" s="41"/>
      <c r="G65" s="41"/>
      <c r="H65" s="41"/>
      <c r="I65" s="43">
        <f>SUM(I53:I64)</f>
        <v>12526682</v>
      </c>
      <c r="J65" s="43">
        <f>SUM(J53:J64)</f>
        <v>6939476</v>
      </c>
      <c r="K65" s="42"/>
    </row>
    <row r="66" spans="1:11" ht="90">
      <c r="A66" s="29">
        <v>63</v>
      </c>
      <c r="B66" s="29" t="s">
        <v>276</v>
      </c>
      <c r="C66" s="29" t="s">
        <v>44</v>
      </c>
      <c r="D66" s="29" t="s">
        <v>45</v>
      </c>
      <c r="E66" s="29" t="s">
        <v>46</v>
      </c>
      <c r="F66" s="29" t="s">
        <v>283</v>
      </c>
      <c r="G66" s="29" t="s">
        <v>15</v>
      </c>
      <c r="H66" s="29" t="s">
        <v>15</v>
      </c>
      <c r="I66" s="44">
        <v>859580</v>
      </c>
      <c r="J66" s="30">
        <v>1572245</v>
      </c>
      <c r="K66" s="33" t="s">
        <v>290</v>
      </c>
    </row>
    <row r="67" spans="1:11" ht="90">
      <c r="A67" s="26">
        <v>64</v>
      </c>
      <c r="B67" s="29" t="s">
        <v>276</v>
      </c>
      <c r="C67" s="26" t="s">
        <v>47</v>
      </c>
      <c r="D67" s="26" t="s">
        <v>284</v>
      </c>
      <c r="E67" s="26" t="s">
        <v>48</v>
      </c>
      <c r="F67" s="29" t="s">
        <v>283</v>
      </c>
      <c r="G67" s="26" t="s">
        <v>15</v>
      </c>
      <c r="H67" s="26" t="s">
        <v>15</v>
      </c>
      <c r="I67" s="27">
        <v>192772</v>
      </c>
      <c r="J67" s="27">
        <v>193988</v>
      </c>
      <c r="K67" s="28" t="s">
        <v>49</v>
      </c>
    </row>
    <row r="68" spans="1:11" ht="60">
      <c r="A68" s="26">
        <v>65</v>
      </c>
      <c r="B68" s="29" t="s">
        <v>276</v>
      </c>
      <c r="C68" s="29" t="s">
        <v>50</v>
      </c>
      <c r="D68" s="29" t="s">
        <v>51</v>
      </c>
      <c r="E68" s="29" t="s">
        <v>36</v>
      </c>
      <c r="F68" s="29" t="s">
        <v>283</v>
      </c>
      <c r="G68" s="29" t="s">
        <v>12</v>
      </c>
      <c r="H68" s="29" t="s">
        <v>12</v>
      </c>
      <c r="I68" s="30">
        <v>237212</v>
      </c>
      <c r="J68" s="30">
        <v>248358</v>
      </c>
      <c r="K68" s="32" t="s">
        <v>258</v>
      </c>
    </row>
    <row r="69" spans="1:11" ht="45">
      <c r="A69" s="29">
        <v>66</v>
      </c>
      <c r="B69" s="29" t="s">
        <v>276</v>
      </c>
      <c r="C69" s="29" t="s">
        <v>55</v>
      </c>
      <c r="D69" s="29" t="s">
        <v>56</v>
      </c>
      <c r="E69" s="29" t="s">
        <v>57</v>
      </c>
      <c r="F69" s="29" t="s">
        <v>283</v>
      </c>
      <c r="G69" s="29" t="s">
        <v>15</v>
      </c>
      <c r="H69" s="29" t="s">
        <v>15</v>
      </c>
      <c r="I69" s="30">
        <v>78078</v>
      </c>
      <c r="J69" s="30">
        <v>78781</v>
      </c>
      <c r="K69" s="32" t="s">
        <v>258</v>
      </c>
    </row>
    <row r="70" spans="1:11" ht="45">
      <c r="A70" s="26">
        <v>67</v>
      </c>
      <c r="B70" s="29" t="s">
        <v>276</v>
      </c>
      <c r="C70" s="26" t="s">
        <v>58</v>
      </c>
      <c r="D70" s="26" t="s">
        <v>59</v>
      </c>
      <c r="E70" s="26" t="s">
        <v>60</v>
      </c>
      <c r="F70" s="29" t="s">
        <v>283</v>
      </c>
      <c r="G70" s="26" t="s">
        <v>15</v>
      </c>
      <c r="H70" s="26" t="s">
        <v>15</v>
      </c>
      <c r="I70" s="27">
        <v>281679</v>
      </c>
      <c r="J70" s="27">
        <v>288721</v>
      </c>
      <c r="K70" s="32" t="s">
        <v>258</v>
      </c>
    </row>
    <row r="71" spans="1:11" ht="45">
      <c r="A71" s="29">
        <v>68</v>
      </c>
      <c r="B71" s="29" t="s">
        <v>276</v>
      </c>
      <c r="C71" s="29" t="s">
        <v>61</v>
      </c>
      <c r="D71" s="29" t="s">
        <v>62</v>
      </c>
      <c r="E71" s="29" t="s">
        <v>63</v>
      </c>
      <c r="F71" s="29" t="s">
        <v>283</v>
      </c>
      <c r="G71" s="29" t="s">
        <v>15</v>
      </c>
      <c r="H71" s="29" t="s">
        <v>15</v>
      </c>
      <c r="I71" s="30">
        <v>78797</v>
      </c>
      <c r="J71" s="30">
        <v>78797</v>
      </c>
      <c r="K71" s="32" t="s">
        <v>258</v>
      </c>
    </row>
    <row r="72" spans="1:11" ht="45">
      <c r="A72" s="26">
        <v>69</v>
      </c>
      <c r="B72" s="29" t="s">
        <v>276</v>
      </c>
      <c r="C72" s="26" t="s">
        <v>64</v>
      </c>
      <c r="D72" s="26" t="s">
        <v>65</v>
      </c>
      <c r="E72" s="26" t="s">
        <v>66</v>
      </c>
      <c r="F72" s="29" t="s">
        <v>283</v>
      </c>
      <c r="G72" s="26" t="s">
        <v>15</v>
      </c>
      <c r="H72" s="26" t="s">
        <v>12</v>
      </c>
      <c r="I72" s="27">
        <v>148341</v>
      </c>
      <c r="J72" s="27">
        <v>280000</v>
      </c>
      <c r="K72" s="32" t="s">
        <v>258</v>
      </c>
    </row>
    <row r="73" spans="1:11" ht="45">
      <c r="A73" s="29">
        <v>70</v>
      </c>
      <c r="B73" s="29" t="s">
        <v>276</v>
      </c>
      <c r="C73" s="29" t="s">
        <v>67</v>
      </c>
      <c r="D73" s="29" t="s">
        <v>68</v>
      </c>
      <c r="E73" s="29" t="s">
        <v>69</v>
      </c>
      <c r="F73" s="29" t="s">
        <v>283</v>
      </c>
      <c r="G73" s="29" t="s">
        <v>15</v>
      </c>
      <c r="H73" s="29" t="s">
        <v>15</v>
      </c>
      <c r="I73" s="30">
        <v>78078</v>
      </c>
      <c r="J73" s="30">
        <v>82030</v>
      </c>
      <c r="K73" s="32" t="s">
        <v>258</v>
      </c>
    </row>
    <row r="74" spans="1:11" ht="45">
      <c r="A74" s="26">
        <v>71</v>
      </c>
      <c r="B74" s="29" t="s">
        <v>276</v>
      </c>
      <c r="C74" s="26" t="s">
        <v>70</v>
      </c>
      <c r="D74" s="26" t="s">
        <v>71</v>
      </c>
      <c r="E74" s="26" t="s">
        <v>72</v>
      </c>
      <c r="F74" s="29" t="s">
        <v>283</v>
      </c>
      <c r="G74" s="26" t="s">
        <v>15</v>
      </c>
      <c r="H74" s="26" t="s">
        <v>15</v>
      </c>
      <c r="I74" s="27">
        <v>132711</v>
      </c>
      <c r="J74" s="27">
        <v>131020</v>
      </c>
      <c r="K74" s="32" t="s">
        <v>258</v>
      </c>
    </row>
    <row r="75" spans="1:11" ht="45">
      <c r="A75" s="29">
        <v>72</v>
      </c>
      <c r="B75" s="29" t="s">
        <v>276</v>
      </c>
      <c r="C75" s="29" t="s">
        <v>73</v>
      </c>
      <c r="D75" s="29" t="s">
        <v>74</v>
      </c>
      <c r="E75" s="29" t="s">
        <v>75</v>
      </c>
      <c r="F75" s="29" t="s">
        <v>283</v>
      </c>
      <c r="G75" s="29" t="s">
        <v>15</v>
      </c>
      <c r="H75" s="29" t="s">
        <v>15</v>
      </c>
      <c r="I75" s="30">
        <v>69673</v>
      </c>
      <c r="J75" s="30">
        <v>71130</v>
      </c>
      <c r="K75" s="32" t="s">
        <v>258</v>
      </c>
    </row>
    <row r="76" spans="1:11" ht="45">
      <c r="A76" s="26">
        <v>73</v>
      </c>
      <c r="B76" s="29" t="s">
        <v>276</v>
      </c>
      <c r="C76" s="26" t="s">
        <v>76</v>
      </c>
      <c r="D76" s="26" t="s">
        <v>77</v>
      </c>
      <c r="E76" s="26" t="s">
        <v>78</v>
      </c>
      <c r="F76" s="29" t="s">
        <v>283</v>
      </c>
      <c r="G76" s="26" t="s">
        <v>15</v>
      </c>
      <c r="H76" s="26" t="s">
        <v>15</v>
      </c>
      <c r="I76" s="27">
        <v>132711</v>
      </c>
      <c r="J76" s="27">
        <v>153332</v>
      </c>
      <c r="K76" s="32" t="s">
        <v>258</v>
      </c>
    </row>
    <row r="77" spans="1:11" ht="60">
      <c r="A77" s="29">
        <v>74</v>
      </c>
      <c r="B77" s="29" t="s">
        <v>276</v>
      </c>
      <c r="C77" s="29" t="s">
        <v>79</v>
      </c>
      <c r="D77" s="29" t="s">
        <v>80</v>
      </c>
      <c r="E77" s="29" t="s">
        <v>81</v>
      </c>
      <c r="F77" s="29" t="s">
        <v>283</v>
      </c>
      <c r="G77" s="29" t="s">
        <v>15</v>
      </c>
      <c r="H77" s="29" t="s">
        <v>15</v>
      </c>
      <c r="I77" s="30">
        <v>132711</v>
      </c>
      <c r="J77" s="30">
        <v>132711</v>
      </c>
      <c r="K77" s="32" t="s">
        <v>258</v>
      </c>
    </row>
    <row r="78" spans="1:11" ht="60">
      <c r="A78" s="26">
        <v>75</v>
      </c>
      <c r="B78" s="29" t="s">
        <v>276</v>
      </c>
      <c r="C78" s="26" t="s">
        <v>82</v>
      </c>
      <c r="D78" s="26" t="s">
        <v>83</v>
      </c>
      <c r="E78" s="26" t="s">
        <v>48</v>
      </c>
      <c r="F78" s="29" t="s">
        <v>283</v>
      </c>
      <c r="G78" s="26" t="s">
        <v>15</v>
      </c>
      <c r="H78" s="26" t="s">
        <v>15</v>
      </c>
      <c r="I78" s="27">
        <v>132711</v>
      </c>
      <c r="J78" s="27">
        <v>132711</v>
      </c>
      <c r="K78" s="32" t="s">
        <v>258</v>
      </c>
    </row>
    <row r="79" spans="1:11" ht="45">
      <c r="A79" s="29">
        <v>76</v>
      </c>
      <c r="B79" s="29" t="s">
        <v>276</v>
      </c>
      <c r="C79" s="29" t="s">
        <v>84</v>
      </c>
      <c r="D79" s="29" t="s">
        <v>85</v>
      </c>
      <c r="E79" s="29" t="s">
        <v>86</v>
      </c>
      <c r="F79" s="29" t="s">
        <v>283</v>
      </c>
      <c r="G79" s="29" t="s">
        <v>15</v>
      </c>
      <c r="H79" s="29" t="s">
        <v>15</v>
      </c>
      <c r="I79" s="30">
        <v>132711</v>
      </c>
      <c r="J79" s="30">
        <v>132710</v>
      </c>
      <c r="K79" s="32" t="s">
        <v>258</v>
      </c>
    </row>
    <row r="80" spans="1:11" ht="45">
      <c r="A80" s="26">
        <v>77</v>
      </c>
      <c r="B80" s="29" t="s">
        <v>276</v>
      </c>
      <c r="C80" s="26" t="s">
        <v>87</v>
      </c>
      <c r="D80" s="26" t="s">
        <v>88</v>
      </c>
      <c r="E80" s="26" t="s">
        <v>89</v>
      </c>
      <c r="F80" s="29" t="s">
        <v>283</v>
      </c>
      <c r="G80" s="26" t="s">
        <v>15</v>
      </c>
      <c r="H80" s="26" t="s">
        <v>15</v>
      </c>
      <c r="I80" s="27">
        <v>0</v>
      </c>
      <c r="J80" s="27">
        <v>130771</v>
      </c>
      <c r="K80" s="32" t="s">
        <v>258</v>
      </c>
    </row>
    <row r="81" spans="1:11" ht="45">
      <c r="A81" s="29">
        <v>78</v>
      </c>
      <c r="B81" s="29" t="s">
        <v>276</v>
      </c>
      <c r="C81" s="29" t="s">
        <v>90</v>
      </c>
      <c r="D81" s="29" t="s">
        <v>91</v>
      </c>
      <c r="E81" s="29" t="s">
        <v>92</v>
      </c>
      <c r="F81" s="29" t="s">
        <v>283</v>
      </c>
      <c r="G81" s="29" t="s">
        <v>15</v>
      </c>
      <c r="H81" s="29" t="s">
        <v>15</v>
      </c>
      <c r="I81" s="30">
        <v>0</v>
      </c>
      <c r="J81" s="30">
        <v>132711</v>
      </c>
      <c r="K81" s="32" t="s">
        <v>258</v>
      </c>
    </row>
    <row r="82" spans="1:11" ht="45">
      <c r="A82" s="26">
        <v>79</v>
      </c>
      <c r="B82" s="29" t="s">
        <v>276</v>
      </c>
      <c r="C82" s="26" t="s">
        <v>93</v>
      </c>
      <c r="D82" s="26" t="s">
        <v>94</v>
      </c>
      <c r="E82" s="26" t="s">
        <v>95</v>
      </c>
      <c r="F82" s="29" t="s">
        <v>283</v>
      </c>
      <c r="G82" s="26" t="s">
        <v>15</v>
      </c>
      <c r="H82" s="26" t="s">
        <v>15</v>
      </c>
      <c r="I82" s="27">
        <v>0</v>
      </c>
      <c r="J82" s="27">
        <v>132711</v>
      </c>
      <c r="K82" s="32" t="s">
        <v>258</v>
      </c>
    </row>
    <row r="83" spans="1:11" ht="45">
      <c r="A83" s="29">
        <v>80</v>
      </c>
      <c r="B83" s="29" t="s">
        <v>276</v>
      </c>
      <c r="C83" s="29" t="s">
        <v>96</v>
      </c>
      <c r="D83" s="29" t="s">
        <v>97</v>
      </c>
      <c r="E83" s="29" t="s">
        <v>98</v>
      </c>
      <c r="F83" s="29" t="s">
        <v>283</v>
      </c>
      <c r="G83" s="29" t="s">
        <v>15</v>
      </c>
      <c r="H83" s="29" t="s">
        <v>15</v>
      </c>
      <c r="I83" s="30">
        <v>0</v>
      </c>
      <c r="J83" s="30">
        <v>132000</v>
      </c>
      <c r="K83" s="32" t="s">
        <v>258</v>
      </c>
    </row>
    <row r="84" spans="1:11" s="40" customFormat="1" ht="13.9" customHeight="1">
      <c r="A84" s="37"/>
      <c r="B84" s="37"/>
      <c r="C84" s="37"/>
      <c r="D84" s="37"/>
      <c r="E84" s="37"/>
      <c r="F84" s="37"/>
      <c r="G84" s="37"/>
      <c r="H84" s="37"/>
      <c r="I84" s="38">
        <f>SUM(I66:I83)</f>
        <v>2687765</v>
      </c>
      <c r="J84" s="38">
        <f>SUM(J66:J83)</f>
        <v>4104727</v>
      </c>
      <c r="K84" s="39"/>
    </row>
  </sheetData>
  <pageMargins left="0.5" right="0.5" top="0.75" bottom="0.4" header="0.5" footer="0.25"/>
  <pageSetup paperSize="5" orientation="landscape" r:id="rId1"/>
  <headerFooter alignWithMargins="0">
    <oddHeader>&amp;C&amp;"-,Bold"&amp;14PART 5:  Council Recommendations for Resident Fish, Data Management and Regional Coordination Projects             &amp;R&amp;"-,Bold"July 2012  Council Mtg</oddHeader>
    <oddFooter>&amp;R&amp;P</oddFooter>
  </headerFooter>
</worksheet>
</file>

<file path=xl/worksheets/sheet2.xml><?xml version="1.0" encoding="utf-8"?>
<worksheet xmlns="http://schemas.openxmlformats.org/spreadsheetml/2006/main" xmlns:r="http://schemas.openxmlformats.org/officeDocument/2006/relationships">
  <dimension ref="A1:I24"/>
  <sheetViews>
    <sheetView workbookViewId="0">
      <selection activeCell="I33" sqref="I33"/>
    </sheetView>
  </sheetViews>
  <sheetFormatPr defaultRowHeight="12.75"/>
  <cols>
    <col min="1" max="1" width="10.28515625" customWidth="1"/>
    <col min="2" max="2" width="24.28515625" customWidth="1"/>
    <col min="3" max="3" width="20.7109375" customWidth="1"/>
    <col min="4" max="4" width="9.42578125" hidden="1" customWidth="1"/>
    <col min="5" max="5" width="3.7109375" hidden="1" customWidth="1"/>
    <col min="6" max="6" width="11.7109375" hidden="1" customWidth="1"/>
    <col min="7" max="7" width="12.140625" hidden="1" customWidth="1"/>
    <col min="8" max="8" width="52.42578125" customWidth="1"/>
    <col min="9" max="9" width="14.85546875" style="4" customWidth="1"/>
    <col min="10" max="10" width="79.42578125" customWidth="1"/>
  </cols>
  <sheetData>
    <row r="1" spans="1:9" ht="15">
      <c r="A1" s="21" t="s">
        <v>1</v>
      </c>
      <c r="B1" s="21" t="s">
        <v>2</v>
      </c>
      <c r="C1" s="21" t="s">
        <v>3</v>
      </c>
      <c r="D1" s="21" t="s">
        <v>4</v>
      </c>
      <c r="E1" s="21" t="s">
        <v>5</v>
      </c>
      <c r="F1" s="22" t="s">
        <v>6</v>
      </c>
      <c r="G1" s="22" t="s">
        <v>7</v>
      </c>
      <c r="H1" s="3" t="s">
        <v>235</v>
      </c>
      <c r="I1" s="3" t="s">
        <v>228</v>
      </c>
    </row>
    <row r="2" spans="1:9" ht="45">
      <c r="A2" s="6" t="s">
        <v>100</v>
      </c>
      <c r="B2" s="6" t="s">
        <v>101</v>
      </c>
      <c r="C2" s="6" t="s">
        <v>75</v>
      </c>
      <c r="D2" s="7" t="s">
        <v>102</v>
      </c>
      <c r="E2" s="7" t="s">
        <v>12</v>
      </c>
      <c r="F2" s="8">
        <v>1403419</v>
      </c>
      <c r="G2" s="8">
        <v>1550452</v>
      </c>
      <c r="H2" s="9" t="s">
        <v>231</v>
      </c>
      <c r="I2" s="10">
        <v>41912</v>
      </c>
    </row>
    <row r="3" spans="1:9" ht="45">
      <c r="A3" s="6" t="s">
        <v>106</v>
      </c>
      <c r="B3" s="6" t="s">
        <v>107</v>
      </c>
      <c r="C3" s="6" t="s">
        <v>86</v>
      </c>
      <c r="D3" s="7" t="s">
        <v>11</v>
      </c>
      <c r="E3" s="7" t="s">
        <v>15</v>
      </c>
      <c r="F3" s="8">
        <v>1015894</v>
      </c>
      <c r="G3" s="8">
        <v>967244</v>
      </c>
      <c r="H3" s="9" t="s">
        <v>232</v>
      </c>
      <c r="I3" s="9" t="s">
        <v>229</v>
      </c>
    </row>
    <row r="4" spans="1:9" ht="60">
      <c r="A4" s="11" t="s">
        <v>113</v>
      </c>
      <c r="B4" s="11" t="s">
        <v>253</v>
      </c>
      <c r="C4" s="11" t="s">
        <v>98</v>
      </c>
      <c r="D4" s="12" t="s">
        <v>11</v>
      </c>
      <c r="E4" s="12" t="s">
        <v>15</v>
      </c>
      <c r="F4" s="13">
        <v>533350</v>
      </c>
      <c r="G4" s="13">
        <v>628500</v>
      </c>
      <c r="H4" s="14" t="s">
        <v>233</v>
      </c>
      <c r="I4" s="15">
        <v>41912</v>
      </c>
    </row>
    <row r="5" spans="1:9" ht="45">
      <c r="A5" s="6" t="s">
        <v>115</v>
      </c>
      <c r="B5" s="6" t="s">
        <v>252</v>
      </c>
      <c r="C5" s="6" t="s">
        <v>95</v>
      </c>
      <c r="D5" s="7" t="s">
        <v>117</v>
      </c>
      <c r="E5" s="7" t="s">
        <v>15</v>
      </c>
      <c r="F5" s="8">
        <v>1917686</v>
      </c>
      <c r="G5" s="1">
        <v>1917686</v>
      </c>
      <c r="H5" s="5" t="s">
        <v>234</v>
      </c>
      <c r="I5" s="15">
        <v>41912</v>
      </c>
    </row>
    <row r="6" spans="1:9" ht="30">
      <c r="A6" s="11" t="s">
        <v>118</v>
      </c>
      <c r="B6" s="11" t="s">
        <v>119</v>
      </c>
      <c r="C6" s="11" t="s">
        <v>120</v>
      </c>
      <c r="D6" s="12" t="s">
        <v>102</v>
      </c>
      <c r="E6" s="12" t="s">
        <v>15</v>
      </c>
      <c r="F6" s="13">
        <v>156893</v>
      </c>
      <c r="G6" s="13">
        <v>160822</v>
      </c>
      <c r="H6" s="14" t="s">
        <v>236</v>
      </c>
      <c r="I6" s="15">
        <v>41912</v>
      </c>
    </row>
    <row r="7" spans="1:9" ht="45">
      <c r="A7" s="6" t="s">
        <v>121</v>
      </c>
      <c r="B7" s="6" t="s">
        <v>122</v>
      </c>
      <c r="C7" s="6" t="s">
        <v>57</v>
      </c>
      <c r="D7" s="7" t="s">
        <v>11</v>
      </c>
      <c r="E7" s="7" t="s">
        <v>15</v>
      </c>
      <c r="F7" s="8">
        <v>711017</v>
      </c>
      <c r="G7" s="8">
        <v>745800</v>
      </c>
      <c r="H7" s="16" t="s">
        <v>237</v>
      </c>
      <c r="I7" s="10">
        <v>41334</v>
      </c>
    </row>
    <row r="8" spans="1:9" ht="45">
      <c r="A8" s="11" t="s">
        <v>124</v>
      </c>
      <c r="B8" s="11" t="s">
        <v>125</v>
      </c>
      <c r="C8" s="11" t="s">
        <v>48</v>
      </c>
      <c r="D8" s="12" t="s">
        <v>11</v>
      </c>
      <c r="E8" s="12" t="s">
        <v>15</v>
      </c>
      <c r="F8" s="13">
        <v>325229</v>
      </c>
      <c r="G8" s="13">
        <v>325229</v>
      </c>
      <c r="H8" s="14" t="s">
        <v>237</v>
      </c>
      <c r="I8" s="10">
        <v>41334</v>
      </c>
    </row>
    <row r="9" spans="1:9" ht="45">
      <c r="A9" s="6" t="s">
        <v>126</v>
      </c>
      <c r="B9" s="6" t="s">
        <v>127</v>
      </c>
      <c r="C9" s="6" t="s">
        <v>128</v>
      </c>
      <c r="D9" s="7" t="s">
        <v>11</v>
      </c>
      <c r="E9" s="7" t="s">
        <v>12</v>
      </c>
      <c r="F9" s="8">
        <v>441250</v>
      </c>
      <c r="G9" s="8">
        <v>323111</v>
      </c>
      <c r="H9" s="9" t="s">
        <v>238</v>
      </c>
      <c r="I9" s="10">
        <v>41334</v>
      </c>
    </row>
    <row r="10" spans="1:9" ht="45">
      <c r="A10" s="11" t="s">
        <v>130</v>
      </c>
      <c r="B10" s="11" t="s">
        <v>131</v>
      </c>
      <c r="C10" s="11" t="s">
        <v>57</v>
      </c>
      <c r="D10" s="12" t="s">
        <v>11</v>
      </c>
      <c r="E10" s="12" t="s">
        <v>15</v>
      </c>
      <c r="F10" s="13">
        <v>1314199</v>
      </c>
      <c r="G10" s="13">
        <v>1924991</v>
      </c>
      <c r="H10" s="14" t="s">
        <v>239</v>
      </c>
      <c r="I10" s="10">
        <v>41334</v>
      </c>
    </row>
    <row r="11" spans="1:9" ht="45">
      <c r="A11" s="11" t="s">
        <v>134</v>
      </c>
      <c r="B11" s="11" t="s">
        <v>135</v>
      </c>
      <c r="C11" s="11" t="s">
        <v>105</v>
      </c>
      <c r="D11" s="12" t="s">
        <v>11</v>
      </c>
      <c r="E11" s="12" t="s">
        <v>15</v>
      </c>
      <c r="F11" s="13">
        <v>1797685</v>
      </c>
      <c r="G11" s="13">
        <v>2140625</v>
      </c>
      <c r="H11" s="14" t="s">
        <v>240</v>
      </c>
      <c r="I11" s="9" t="s">
        <v>229</v>
      </c>
    </row>
    <row r="12" spans="1:9" ht="45">
      <c r="A12" s="6" t="s">
        <v>137</v>
      </c>
      <c r="B12" s="6" t="s">
        <v>138</v>
      </c>
      <c r="C12" s="6" t="s">
        <v>63</v>
      </c>
      <c r="D12" s="7" t="s">
        <v>11</v>
      </c>
      <c r="E12" s="7" t="s">
        <v>15</v>
      </c>
      <c r="F12" s="8">
        <v>602190</v>
      </c>
      <c r="G12" s="8">
        <v>613040</v>
      </c>
      <c r="H12" s="9" t="s">
        <v>241</v>
      </c>
      <c r="I12" s="15" t="s">
        <v>242</v>
      </c>
    </row>
    <row r="13" spans="1:9" ht="75">
      <c r="A13" s="11" t="s">
        <v>140</v>
      </c>
      <c r="B13" s="11" t="s">
        <v>254</v>
      </c>
      <c r="C13" s="11" t="s">
        <v>95</v>
      </c>
      <c r="D13" s="12" t="s">
        <v>23</v>
      </c>
      <c r="E13" s="12" t="s">
        <v>15</v>
      </c>
      <c r="F13" s="13">
        <v>894401</v>
      </c>
      <c r="G13" s="13">
        <v>890000</v>
      </c>
      <c r="H13" s="17" t="s">
        <v>142</v>
      </c>
      <c r="I13" s="17" t="s">
        <v>230</v>
      </c>
    </row>
    <row r="14" spans="1:9" ht="45">
      <c r="A14" s="6" t="s">
        <v>143</v>
      </c>
      <c r="B14" s="6" t="s">
        <v>144</v>
      </c>
      <c r="C14" s="6" t="s">
        <v>145</v>
      </c>
      <c r="D14" s="7" t="s">
        <v>11</v>
      </c>
      <c r="E14" s="7" t="s">
        <v>15</v>
      </c>
      <c r="F14" s="8">
        <v>182644</v>
      </c>
      <c r="G14" s="8">
        <v>185384</v>
      </c>
      <c r="H14" s="9" t="s">
        <v>146</v>
      </c>
      <c r="I14" s="9"/>
    </row>
    <row r="15" spans="1:9" ht="45">
      <c r="A15" s="11" t="s">
        <v>152</v>
      </c>
      <c r="B15" s="11" t="s">
        <v>255</v>
      </c>
      <c r="C15" s="11" t="s">
        <v>153</v>
      </c>
      <c r="D15" s="12" t="s">
        <v>11</v>
      </c>
      <c r="E15" s="12" t="s">
        <v>15</v>
      </c>
      <c r="F15" s="13">
        <v>534239</v>
      </c>
      <c r="G15" s="13">
        <v>1108320</v>
      </c>
      <c r="H15" s="14" t="s">
        <v>243</v>
      </c>
      <c r="I15" s="10">
        <v>41334</v>
      </c>
    </row>
    <row r="16" spans="1:9" ht="45">
      <c r="A16" s="6" t="s">
        <v>154</v>
      </c>
      <c r="B16" s="6" t="s">
        <v>155</v>
      </c>
      <c r="C16" s="6" t="s">
        <v>57</v>
      </c>
      <c r="D16" s="7" t="s">
        <v>11</v>
      </c>
      <c r="E16" s="7" t="s">
        <v>15</v>
      </c>
      <c r="F16" s="8">
        <v>505982</v>
      </c>
      <c r="G16" s="8">
        <v>628522</v>
      </c>
      <c r="H16" s="18" t="s">
        <v>244</v>
      </c>
      <c r="I16" s="9" t="s">
        <v>245</v>
      </c>
    </row>
    <row r="17" spans="1:9" ht="45">
      <c r="A17" s="11" t="s">
        <v>177</v>
      </c>
      <c r="B17" s="11" t="s">
        <v>178</v>
      </c>
      <c r="C17" s="11" t="s">
        <v>105</v>
      </c>
      <c r="D17" s="12" t="s">
        <v>11</v>
      </c>
      <c r="E17" s="12" t="s">
        <v>15</v>
      </c>
      <c r="F17" s="13">
        <v>5850000</v>
      </c>
      <c r="G17" s="13">
        <v>14118584</v>
      </c>
      <c r="H17" s="14" t="s">
        <v>240</v>
      </c>
      <c r="I17" s="9" t="s">
        <v>229</v>
      </c>
    </row>
    <row r="18" spans="1:9" ht="45">
      <c r="A18" s="11" t="s">
        <v>181</v>
      </c>
      <c r="B18" s="11" t="s">
        <v>182</v>
      </c>
      <c r="C18" s="11" t="s">
        <v>105</v>
      </c>
      <c r="D18" s="12" t="s">
        <v>11</v>
      </c>
      <c r="E18" s="12" t="s">
        <v>15</v>
      </c>
      <c r="F18" s="13">
        <v>521478</v>
      </c>
      <c r="G18" s="13">
        <v>596606</v>
      </c>
      <c r="H18" s="14" t="s">
        <v>240</v>
      </c>
      <c r="I18" s="9" t="s">
        <v>229</v>
      </c>
    </row>
    <row r="19" spans="1:9" ht="45">
      <c r="A19" s="11" t="s">
        <v>198</v>
      </c>
      <c r="B19" s="11" t="s">
        <v>199</v>
      </c>
      <c r="C19" s="11" t="s">
        <v>63</v>
      </c>
      <c r="D19" s="12" t="s">
        <v>117</v>
      </c>
      <c r="E19" s="12" t="s">
        <v>15</v>
      </c>
      <c r="F19" s="13">
        <v>254970</v>
      </c>
      <c r="G19" s="13">
        <v>424190</v>
      </c>
      <c r="H19" s="14" t="s">
        <v>246</v>
      </c>
      <c r="I19" s="15">
        <v>41912</v>
      </c>
    </row>
    <row r="20" spans="1:9" ht="60">
      <c r="A20" s="6" t="s">
        <v>210</v>
      </c>
      <c r="B20" s="6" t="s">
        <v>211</v>
      </c>
      <c r="C20" s="6" t="s">
        <v>75</v>
      </c>
      <c r="D20" s="7" t="s">
        <v>11</v>
      </c>
      <c r="E20" s="7" t="s">
        <v>12</v>
      </c>
      <c r="F20" s="8">
        <v>233497</v>
      </c>
      <c r="G20" s="8">
        <v>288298</v>
      </c>
      <c r="H20" s="9" t="s">
        <v>247</v>
      </c>
      <c r="I20" s="9" t="s">
        <v>245</v>
      </c>
    </row>
    <row r="21" spans="1:9" ht="45">
      <c r="A21" s="11" t="s">
        <v>216</v>
      </c>
      <c r="B21" s="11" t="s">
        <v>217</v>
      </c>
      <c r="C21" s="11" t="s">
        <v>75</v>
      </c>
      <c r="D21" s="12" t="s">
        <v>11</v>
      </c>
      <c r="E21" s="12" t="s">
        <v>12</v>
      </c>
      <c r="F21" s="13">
        <v>463426</v>
      </c>
      <c r="G21" s="13">
        <v>467000</v>
      </c>
      <c r="H21" s="14" t="s">
        <v>248</v>
      </c>
      <c r="I21" s="19" t="s">
        <v>249</v>
      </c>
    </row>
    <row r="22" spans="1:9" ht="45">
      <c r="A22" s="6" t="s">
        <v>218</v>
      </c>
      <c r="B22" s="6" t="s">
        <v>219</v>
      </c>
      <c r="C22" s="6" t="s">
        <v>75</v>
      </c>
      <c r="D22" s="7" t="s">
        <v>195</v>
      </c>
      <c r="E22" s="7" t="s">
        <v>12</v>
      </c>
      <c r="F22" s="8">
        <v>0</v>
      </c>
      <c r="G22" s="8">
        <v>435140</v>
      </c>
      <c r="H22" s="20" t="s">
        <v>250</v>
      </c>
      <c r="I22" s="20" t="s">
        <v>245</v>
      </c>
    </row>
    <row r="23" spans="1:9" ht="45">
      <c r="A23" s="11" t="s">
        <v>221</v>
      </c>
      <c r="B23" s="11" t="s">
        <v>222</v>
      </c>
      <c r="C23" s="11" t="s">
        <v>75</v>
      </c>
      <c r="D23" s="12" t="s">
        <v>11</v>
      </c>
      <c r="E23" s="12" t="s">
        <v>12</v>
      </c>
      <c r="F23" s="13">
        <v>414398</v>
      </c>
      <c r="G23" s="13">
        <v>1018469</v>
      </c>
      <c r="H23" s="19" t="s">
        <v>251</v>
      </c>
      <c r="I23" s="20" t="s">
        <v>245</v>
      </c>
    </row>
    <row r="24" spans="1:9" ht="30">
      <c r="A24" s="6" t="s">
        <v>223</v>
      </c>
      <c r="B24" s="6" t="s">
        <v>224</v>
      </c>
      <c r="C24" s="6" t="s">
        <v>75</v>
      </c>
      <c r="D24" s="7" t="s">
        <v>102</v>
      </c>
      <c r="E24" s="7" t="s">
        <v>12</v>
      </c>
      <c r="F24" s="8">
        <v>167163</v>
      </c>
      <c r="G24" s="8">
        <v>310818</v>
      </c>
      <c r="H24" s="9" t="s">
        <v>231</v>
      </c>
      <c r="I24" s="10">
        <v>41912</v>
      </c>
    </row>
  </sheetData>
  <pageMargins left="0.5" right="0.5" top="0.75" bottom="0.5" header="0.5" footer="0.5"/>
  <pageSetup paperSize="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Part 5 Cmte</vt:lpstr>
      <vt:lpstr>ResFishRpts</vt:lpstr>
      <vt:lpstr>'Part 5 Cmte'!Print_Area</vt:lpstr>
      <vt:lpstr>ResFishRpts!Print_Area</vt:lpstr>
      <vt:lpstr>'Part 5 Cmte'!Print_Titles</vt:lpstr>
    </vt:vector>
  </TitlesOfParts>
  <Company>Northwest Power and Conservation Council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Lynn Palensky</dc:creator>
  <cp:lastModifiedBy>Eric Schrepel</cp:lastModifiedBy>
  <cp:lastPrinted>2012-06-28T16:40:02Z</cp:lastPrinted>
  <dcterms:created xsi:type="dcterms:W3CDTF">2012-05-25T17:08:45Z</dcterms:created>
  <dcterms:modified xsi:type="dcterms:W3CDTF">2012-07-23T20:40:15Z</dcterms:modified>
</cp:coreProperties>
</file>