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venthPlan\7th Plan FINAL VERSION FILES - DO NOT EDIT\7th Plan Technical Data Page Files - FINAL\"/>
    </mc:Choice>
  </mc:AlternateContent>
  <bookViews>
    <workbookView xWindow="0" yWindow="0" windowWidth="17070" windowHeight="9705"/>
  </bookViews>
  <sheets>
    <sheet name="WestsideEquilElecPrice" sheetId="1" r:id="rId1"/>
    <sheet name="EastsideEquilElecPrice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" i="1" l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L96" i="1"/>
  <c r="K96" i="1"/>
  <c r="J96" i="1"/>
  <c r="I96" i="1"/>
  <c r="H96" i="1"/>
  <c r="G96" i="1"/>
  <c r="F96" i="1"/>
  <c r="E96" i="1"/>
  <c r="D96" i="1"/>
  <c r="C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A11" i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71" i="1" s="1"/>
  <c r="A75" i="1" s="1"/>
  <c r="A79" i="1" s="1"/>
  <c r="A83" i="1" s="1"/>
  <c r="A10" i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  <c r="A66" i="1" s="1"/>
  <c r="A70" i="1" s="1"/>
  <c r="A74" i="1" s="1"/>
  <c r="A78" i="1" s="1"/>
  <c r="A82" i="1" s="1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7" i="1" s="1"/>
  <c r="A61" i="1" s="1"/>
  <c r="A65" i="1" s="1"/>
  <c r="A69" i="1" s="1"/>
  <c r="A73" i="1" s="1"/>
  <c r="A77" i="1" s="1"/>
  <c r="A81" i="1" s="1"/>
  <c r="A8" i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D86" i="2"/>
  <c r="E86" i="2"/>
  <c r="F86" i="2"/>
  <c r="G86" i="2"/>
  <c r="H86" i="2"/>
  <c r="I86" i="2"/>
  <c r="J86" i="2"/>
  <c r="K86" i="2"/>
  <c r="L86" i="2"/>
  <c r="D87" i="2"/>
  <c r="E87" i="2"/>
  <c r="F87" i="2"/>
  <c r="G87" i="2"/>
  <c r="H87" i="2"/>
  <c r="I87" i="2"/>
  <c r="J87" i="2"/>
  <c r="K87" i="2"/>
  <c r="L87" i="2"/>
  <c r="D88" i="2"/>
  <c r="E88" i="2"/>
  <c r="F88" i="2"/>
  <c r="G88" i="2"/>
  <c r="H88" i="2"/>
  <c r="I88" i="2"/>
  <c r="J88" i="2"/>
  <c r="K88" i="2"/>
  <c r="L88" i="2"/>
  <c r="D89" i="2"/>
  <c r="E89" i="2"/>
  <c r="F89" i="2"/>
  <c r="G89" i="2"/>
  <c r="H89" i="2"/>
  <c r="I89" i="2"/>
  <c r="J89" i="2"/>
  <c r="K89" i="2"/>
  <c r="L89" i="2"/>
  <c r="D90" i="2"/>
  <c r="E90" i="2"/>
  <c r="F90" i="2"/>
  <c r="G90" i="2"/>
  <c r="H90" i="2"/>
  <c r="I90" i="2"/>
  <c r="J90" i="2"/>
  <c r="K90" i="2"/>
  <c r="L90" i="2"/>
  <c r="D91" i="2"/>
  <c r="E91" i="2"/>
  <c r="F91" i="2"/>
  <c r="G91" i="2"/>
  <c r="H91" i="2"/>
  <c r="I91" i="2"/>
  <c r="J91" i="2"/>
  <c r="K91" i="2"/>
  <c r="L91" i="2"/>
  <c r="D92" i="2"/>
  <c r="E92" i="2"/>
  <c r="F92" i="2"/>
  <c r="G92" i="2"/>
  <c r="H92" i="2"/>
  <c r="I92" i="2"/>
  <c r="J92" i="2"/>
  <c r="K92" i="2"/>
  <c r="L92" i="2"/>
  <c r="D93" i="2"/>
  <c r="E93" i="2"/>
  <c r="F93" i="2"/>
  <c r="G93" i="2"/>
  <c r="H93" i="2"/>
  <c r="I93" i="2"/>
  <c r="J93" i="2"/>
  <c r="K93" i="2"/>
  <c r="L93" i="2"/>
  <c r="D94" i="2"/>
  <c r="E94" i="2"/>
  <c r="F94" i="2"/>
  <c r="G94" i="2"/>
  <c r="H94" i="2"/>
  <c r="I94" i="2"/>
  <c r="J94" i="2"/>
  <c r="K94" i="2"/>
  <c r="L94" i="2"/>
  <c r="D95" i="2"/>
  <c r="E95" i="2"/>
  <c r="F95" i="2"/>
  <c r="G95" i="2"/>
  <c r="H95" i="2"/>
  <c r="I95" i="2"/>
  <c r="J95" i="2"/>
  <c r="K95" i="2"/>
  <c r="L95" i="2"/>
  <c r="D96" i="2"/>
  <c r="E96" i="2"/>
  <c r="F96" i="2"/>
  <c r="G96" i="2"/>
  <c r="H96" i="2"/>
  <c r="I96" i="2"/>
  <c r="J96" i="2"/>
  <c r="K96" i="2"/>
  <c r="L96" i="2"/>
  <c r="D97" i="2"/>
  <c r="E97" i="2"/>
  <c r="F97" i="2"/>
  <c r="G97" i="2"/>
  <c r="H97" i="2"/>
  <c r="I97" i="2"/>
  <c r="J97" i="2"/>
  <c r="K97" i="2"/>
  <c r="L97" i="2"/>
  <c r="D98" i="2"/>
  <c r="E98" i="2"/>
  <c r="F98" i="2"/>
  <c r="G98" i="2"/>
  <c r="H98" i="2"/>
  <c r="I98" i="2"/>
  <c r="J98" i="2"/>
  <c r="K98" i="2"/>
  <c r="L98" i="2"/>
  <c r="D99" i="2"/>
  <c r="E99" i="2"/>
  <c r="F99" i="2"/>
  <c r="G99" i="2"/>
  <c r="H99" i="2"/>
  <c r="I99" i="2"/>
  <c r="J99" i="2"/>
  <c r="K99" i="2"/>
  <c r="L99" i="2"/>
  <c r="D100" i="2"/>
  <c r="E100" i="2"/>
  <c r="F100" i="2"/>
  <c r="G100" i="2"/>
  <c r="H100" i="2"/>
  <c r="I100" i="2"/>
  <c r="J100" i="2"/>
  <c r="K100" i="2"/>
  <c r="L100" i="2"/>
  <c r="D101" i="2"/>
  <c r="E101" i="2"/>
  <c r="F101" i="2"/>
  <c r="G101" i="2"/>
  <c r="H101" i="2"/>
  <c r="I101" i="2"/>
  <c r="J101" i="2"/>
  <c r="K101" i="2"/>
  <c r="L101" i="2"/>
  <c r="D102" i="2"/>
  <c r="E102" i="2"/>
  <c r="F102" i="2"/>
  <c r="G102" i="2"/>
  <c r="H102" i="2"/>
  <c r="I102" i="2"/>
  <c r="J102" i="2"/>
  <c r="K102" i="2"/>
  <c r="L102" i="2"/>
  <c r="D103" i="2"/>
  <c r="E103" i="2"/>
  <c r="F103" i="2"/>
  <c r="G103" i="2"/>
  <c r="H103" i="2"/>
  <c r="I103" i="2"/>
  <c r="J103" i="2"/>
  <c r="K103" i="2"/>
  <c r="L103" i="2"/>
  <c r="D104" i="2"/>
  <c r="E104" i="2"/>
  <c r="F104" i="2"/>
  <c r="G104" i="2"/>
  <c r="H104" i="2"/>
  <c r="I104" i="2"/>
  <c r="J104" i="2"/>
  <c r="K104" i="2"/>
  <c r="L104" i="2"/>
  <c r="D105" i="2"/>
  <c r="E105" i="2"/>
  <c r="F105" i="2"/>
  <c r="G105" i="2"/>
  <c r="H105" i="2"/>
  <c r="I105" i="2"/>
  <c r="J105" i="2"/>
  <c r="K105" i="2"/>
  <c r="L105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86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" i="2"/>
</calcChain>
</file>

<file path=xl/sharedStrings.xml><?xml version="1.0" encoding="utf-8"?>
<sst xmlns="http://schemas.openxmlformats.org/spreadsheetml/2006/main" count="70" uniqueCount="26">
  <si>
    <t>1B_Final</t>
  </si>
  <si>
    <t>2B_Final</t>
  </si>
  <si>
    <t>3A_Final</t>
  </si>
  <si>
    <t>3C</t>
  </si>
  <si>
    <t>3D</t>
  </si>
  <si>
    <t>3E</t>
  </si>
  <si>
    <t>5B_Final</t>
  </si>
  <si>
    <t>S3_Final</t>
  </si>
  <si>
    <t>S5_Final</t>
  </si>
  <si>
    <t>S10_Final</t>
  </si>
  <si>
    <t>Increased Reliance on External Market (Final)</t>
  </si>
  <si>
    <t>No Demand Response (Final)</t>
  </si>
  <si>
    <t>Regional RPS @ 35% (Final)</t>
  </si>
  <si>
    <t>Lower Conservation (Final)</t>
  </si>
  <si>
    <t>Existing Policy (Final)</t>
  </si>
  <si>
    <t>Carbon Reduction - Social Cost of Carbon - Mid-Range (Final)</t>
  </si>
  <si>
    <t>Maximum Carbon Reduction, Existing Technology (Final)</t>
  </si>
  <si>
    <t>Retire Coal</t>
  </si>
  <si>
    <t>Retire Coal w/SCC_MidRange</t>
  </si>
  <si>
    <t>Period</t>
  </si>
  <si>
    <t>Scenario</t>
  </si>
  <si>
    <t>Fiscal year</t>
  </si>
  <si>
    <t>Retire Coal w/SCC_Mid Range - No New Gas</t>
  </si>
  <si>
    <t>Average Westside Equilibrium Prices by Period and by Fiscal Year (in $/MWh)</t>
  </si>
  <si>
    <t>Average Eastside Equilibrium Prices by Period and by Fiscal Year (in $/MWh)</t>
  </si>
  <si>
    <t>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</si>
</sst>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L9" sqref="L9"/>
    </sheetView>
  </sheetViews>
  <sheetFormatPr defaultRowHeight="12.75" x14ac:dyDescent="0.2"/>
  <cols>
    <col min="2" max="2" width="15.140625" bestFit="1" customWidth="1"/>
    <col min="3" max="3" width="8.85546875" bestFit="1" customWidth="1"/>
    <col min="4" max="5" width="9" bestFit="1" customWidth="1"/>
    <col min="6" max="6" width="6.42578125" bestFit="1" customWidth="1"/>
    <col min="7" max="7" width="11.28515625" customWidth="1"/>
    <col min="8" max="8" width="11.28515625" bestFit="1" customWidth="1"/>
    <col min="9" max="9" width="10" customWidth="1"/>
    <col min="10" max="10" width="8.85546875" bestFit="1" customWidth="1"/>
    <col min="12" max="12" width="9.85546875" bestFit="1" customWidth="1"/>
  </cols>
  <sheetData>
    <row r="1" spans="1:12" x14ac:dyDescent="0.2">
      <c r="B1" s="2" t="s">
        <v>23</v>
      </c>
    </row>
    <row r="2" spans="1:12" ht="13.5" thickBot="1" x14ac:dyDescent="0.25">
      <c r="B2" s="3" t="s">
        <v>20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</row>
    <row r="3" spans="1:12" ht="115.5" thickBot="1" x14ac:dyDescent="0.25">
      <c r="A3" s="9" t="s">
        <v>25</v>
      </c>
      <c r="B3" s="5" t="s">
        <v>19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10</v>
      </c>
      <c r="J3" s="6" t="s">
        <v>11</v>
      </c>
      <c r="K3" s="6" t="s">
        <v>12</v>
      </c>
      <c r="L3" s="7" t="s">
        <v>13</v>
      </c>
    </row>
    <row r="4" spans="1:12" x14ac:dyDescent="0.2">
      <c r="A4" s="9">
        <v>2016</v>
      </c>
      <c r="B4">
        <v>1</v>
      </c>
      <c r="C4" s="8">
        <v>23.802151785762199</v>
      </c>
      <c r="D4" s="8">
        <v>50.511932546311598</v>
      </c>
      <c r="E4" s="8">
        <v>23.802151785762199</v>
      </c>
      <c r="F4">
        <v>23.802151785762199</v>
      </c>
      <c r="G4" s="8">
        <v>50.511932546311598</v>
      </c>
      <c r="H4" s="8">
        <v>49.842453555692302</v>
      </c>
      <c r="I4" s="8">
        <v>23.802151785762199</v>
      </c>
      <c r="J4" s="8">
        <v>26.0512319826273</v>
      </c>
      <c r="K4" s="8">
        <v>23.802151785762199</v>
      </c>
      <c r="L4" s="8">
        <v>23.802151785762199</v>
      </c>
    </row>
    <row r="5" spans="1:12" x14ac:dyDescent="0.2">
      <c r="A5" s="9">
        <v>2016</v>
      </c>
      <c r="B5">
        <v>2</v>
      </c>
      <c r="C5" s="8">
        <v>21.859038747798198</v>
      </c>
      <c r="D5" s="8">
        <v>49.627577085086202</v>
      </c>
      <c r="E5" s="8">
        <v>21.854593400265401</v>
      </c>
      <c r="F5">
        <v>21.854593400265401</v>
      </c>
      <c r="G5" s="8">
        <v>49.631794378055503</v>
      </c>
      <c r="H5" s="8">
        <v>47.834857994856897</v>
      </c>
      <c r="I5" s="8">
        <v>21.861873207456899</v>
      </c>
      <c r="J5" s="8">
        <v>20.4566708909928</v>
      </c>
      <c r="K5" s="8">
        <v>21.860074377000199</v>
      </c>
      <c r="L5" s="8">
        <v>21.883402704170202</v>
      </c>
    </row>
    <row r="6" spans="1:12" x14ac:dyDescent="0.2">
      <c r="A6" s="9">
        <v>2016</v>
      </c>
      <c r="B6">
        <v>3</v>
      </c>
      <c r="C6" s="8">
        <v>19.161993668744</v>
      </c>
      <c r="D6" s="8">
        <v>45.603101169671397</v>
      </c>
      <c r="E6" s="8">
        <v>19.1547813805205</v>
      </c>
      <c r="F6">
        <v>19.1547813805205</v>
      </c>
      <c r="G6" s="8">
        <v>45.610259241948299</v>
      </c>
      <c r="H6" s="8">
        <v>45.946251374800902</v>
      </c>
      <c r="I6" s="8">
        <v>19.166254755797301</v>
      </c>
      <c r="J6" s="8">
        <v>19.585521261824599</v>
      </c>
      <c r="K6" s="8">
        <v>19.1627140178866</v>
      </c>
      <c r="L6" s="8">
        <v>19.185211198503101</v>
      </c>
    </row>
    <row r="7" spans="1:12" x14ac:dyDescent="0.2">
      <c r="A7" s="9">
        <v>2016</v>
      </c>
      <c r="B7">
        <v>4</v>
      </c>
      <c r="C7" s="8">
        <v>23.343007340583199</v>
      </c>
      <c r="D7" s="8">
        <v>49.1114253854252</v>
      </c>
      <c r="E7" s="8">
        <v>23.332276499302001</v>
      </c>
      <c r="F7">
        <v>23.332276499302001</v>
      </c>
      <c r="G7" s="8">
        <v>49.1114253854252</v>
      </c>
      <c r="H7" s="8">
        <v>49.093547001262799</v>
      </c>
      <c r="I7" s="8">
        <v>23.357921619809598</v>
      </c>
      <c r="J7" s="8">
        <v>23.753826904093302</v>
      </c>
      <c r="K7" s="8">
        <v>23.3479895586817</v>
      </c>
      <c r="L7" s="8">
        <v>23.389250176038502</v>
      </c>
    </row>
    <row r="8" spans="1:12" x14ac:dyDescent="0.2">
      <c r="A8" s="9">
        <f>A4+1</f>
        <v>2017</v>
      </c>
      <c r="B8">
        <v>5</v>
      </c>
      <c r="C8" s="8">
        <v>23.129217975414502</v>
      </c>
      <c r="D8" s="8">
        <v>51.849828749654897</v>
      </c>
      <c r="E8" s="8">
        <v>23.105047137125499</v>
      </c>
      <c r="F8">
        <v>23.105047137125499</v>
      </c>
      <c r="G8" s="8">
        <v>51.852230225935202</v>
      </c>
      <c r="H8" s="8">
        <v>51.728372870702401</v>
      </c>
      <c r="I8" s="8">
        <v>23.150534567117301</v>
      </c>
      <c r="J8" s="8">
        <v>25.694762602648801</v>
      </c>
      <c r="K8" s="8">
        <v>23.124402502701201</v>
      </c>
      <c r="L8" s="8">
        <v>23.229671595057699</v>
      </c>
    </row>
    <row r="9" spans="1:12" x14ac:dyDescent="0.2">
      <c r="A9" s="9">
        <f t="shared" ref="A9:A72" si="0">A5+1</f>
        <v>2017</v>
      </c>
      <c r="B9">
        <v>6</v>
      </c>
      <c r="C9" s="8">
        <v>22.9401881770067</v>
      </c>
      <c r="D9" s="8">
        <v>51.751051603606797</v>
      </c>
      <c r="E9" s="8">
        <v>22.910029020824901</v>
      </c>
      <c r="F9">
        <v>22.910029020824901</v>
      </c>
      <c r="G9" s="8">
        <v>51.769008461869902</v>
      </c>
      <c r="H9" s="8">
        <v>50.037148957627302</v>
      </c>
      <c r="I9" s="8">
        <v>22.979540883476901</v>
      </c>
      <c r="J9" s="8">
        <v>21.602203132215699</v>
      </c>
      <c r="K9" s="8">
        <v>22.9437590213211</v>
      </c>
      <c r="L9" s="8">
        <v>23.0816334671463</v>
      </c>
    </row>
    <row r="10" spans="1:12" x14ac:dyDescent="0.2">
      <c r="A10" s="9">
        <f t="shared" si="0"/>
        <v>2017</v>
      </c>
      <c r="B10">
        <v>7</v>
      </c>
      <c r="C10" s="8">
        <v>20.302148582708799</v>
      </c>
      <c r="D10" s="8">
        <v>47.978274094741202</v>
      </c>
      <c r="E10" s="8">
        <v>20.275494740094601</v>
      </c>
      <c r="F10">
        <v>20.275494740094601</v>
      </c>
      <c r="G10" s="8">
        <v>48.012356909743303</v>
      </c>
      <c r="H10" s="8">
        <v>48.1756081203756</v>
      </c>
      <c r="I10" s="8">
        <v>20.318468467882798</v>
      </c>
      <c r="J10" s="8">
        <v>20.468772346877</v>
      </c>
      <c r="K10" s="8">
        <v>20.303921560520699</v>
      </c>
      <c r="L10" s="8">
        <v>20.3970162437883</v>
      </c>
    </row>
    <row r="11" spans="1:12" x14ac:dyDescent="0.2">
      <c r="A11" s="9">
        <f t="shared" si="0"/>
        <v>2017</v>
      </c>
      <c r="B11">
        <v>8</v>
      </c>
      <c r="C11" s="8">
        <v>24.7561529898042</v>
      </c>
      <c r="D11" s="8">
        <v>51.049758896941498</v>
      </c>
      <c r="E11" s="8">
        <v>24.732580235366601</v>
      </c>
      <c r="F11">
        <v>24.732580235366601</v>
      </c>
      <c r="G11" s="8">
        <v>51.053264131537901</v>
      </c>
      <c r="H11" s="8">
        <v>50.961097383095897</v>
      </c>
      <c r="I11" s="8">
        <v>24.777780559564398</v>
      </c>
      <c r="J11" s="8">
        <v>24.9303510453882</v>
      </c>
      <c r="K11" s="8">
        <v>24.755886278446098</v>
      </c>
      <c r="L11" s="8">
        <v>24.871448037787999</v>
      </c>
    </row>
    <row r="12" spans="1:12" x14ac:dyDescent="0.2">
      <c r="A12" s="9">
        <f t="shared" si="0"/>
        <v>2018</v>
      </c>
      <c r="B12">
        <v>9</v>
      </c>
      <c r="C12" s="8">
        <v>25.049381374977099</v>
      </c>
      <c r="D12" s="8">
        <v>54.717442622694101</v>
      </c>
      <c r="E12" s="8">
        <v>25.022421956453201</v>
      </c>
      <c r="F12">
        <v>25.022421956453201</v>
      </c>
      <c r="G12" s="8">
        <v>54.733406775156098</v>
      </c>
      <c r="H12" s="8">
        <v>54.476288745490301</v>
      </c>
      <c r="I12" s="8">
        <v>25.1000553980242</v>
      </c>
      <c r="J12" s="8">
        <v>27.703839490436199</v>
      </c>
      <c r="K12" s="8">
        <v>25.048089374610601</v>
      </c>
      <c r="L12" s="8">
        <v>25.383047848241301</v>
      </c>
    </row>
    <row r="13" spans="1:12" x14ac:dyDescent="0.2">
      <c r="A13" s="9">
        <f t="shared" si="0"/>
        <v>2018</v>
      </c>
      <c r="B13">
        <v>10</v>
      </c>
      <c r="C13" s="8">
        <v>24.476394204896401</v>
      </c>
      <c r="D13" s="8">
        <v>54.216710382832296</v>
      </c>
      <c r="E13" s="8">
        <v>24.4128990797571</v>
      </c>
      <c r="F13">
        <v>24.4128990797571</v>
      </c>
      <c r="G13" s="8">
        <v>54.257406230120601</v>
      </c>
      <c r="H13" s="8">
        <v>52.792760934458201</v>
      </c>
      <c r="I13" s="8">
        <v>24.535910861231201</v>
      </c>
      <c r="J13" s="8">
        <v>22.343879560600801</v>
      </c>
      <c r="K13" s="8">
        <v>24.470078813269399</v>
      </c>
      <c r="L13" s="8">
        <v>24.769800411981201</v>
      </c>
    </row>
    <row r="14" spans="1:12" x14ac:dyDescent="0.2">
      <c r="A14" s="9">
        <f t="shared" si="0"/>
        <v>2018</v>
      </c>
      <c r="B14">
        <v>11</v>
      </c>
      <c r="C14" s="8">
        <v>20.812332588082999</v>
      </c>
      <c r="D14" s="8">
        <v>48.998786141499998</v>
      </c>
      <c r="E14" s="8">
        <v>20.7759446302924</v>
      </c>
      <c r="F14">
        <v>20.7759446302924</v>
      </c>
      <c r="G14" s="8">
        <v>49.0363463636143</v>
      </c>
      <c r="H14" s="8">
        <v>49.2028959628216</v>
      </c>
      <c r="I14" s="8">
        <v>20.841927003120698</v>
      </c>
      <c r="J14" s="8">
        <v>21.1366881333538</v>
      </c>
      <c r="K14" s="8">
        <v>20.790603479994601</v>
      </c>
      <c r="L14" s="8">
        <v>20.998984746486201</v>
      </c>
    </row>
    <row r="15" spans="1:12" x14ac:dyDescent="0.2">
      <c r="A15" s="9">
        <f t="shared" si="0"/>
        <v>2018</v>
      </c>
      <c r="B15">
        <v>12</v>
      </c>
      <c r="C15" s="8">
        <v>26.458217555640498</v>
      </c>
      <c r="D15" s="8">
        <v>53.628941104844102</v>
      </c>
      <c r="E15" s="8">
        <v>26.4097607492163</v>
      </c>
      <c r="F15">
        <v>26.4097607492163</v>
      </c>
      <c r="G15" s="8">
        <v>53.633564460143901</v>
      </c>
      <c r="H15" s="8">
        <v>53.802668539196297</v>
      </c>
      <c r="I15" s="8">
        <v>26.5116656546118</v>
      </c>
      <c r="J15" s="8">
        <v>27.017617678437599</v>
      </c>
      <c r="K15" s="8">
        <v>26.415998245106099</v>
      </c>
      <c r="L15" s="8">
        <v>26.688401372691899</v>
      </c>
    </row>
    <row r="16" spans="1:12" x14ac:dyDescent="0.2">
      <c r="A16" s="9">
        <f t="shared" si="0"/>
        <v>2019</v>
      </c>
      <c r="B16">
        <v>13</v>
      </c>
      <c r="C16" s="8">
        <v>26.209765442700199</v>
      </c>
      <c r="D16" s="8">
        <v>57.332280014212202</v>
      </c>
      <c r="E16" s="8">
        <v>26.0710517461603</v>
      </c>
      <c r="F16">
        <v>26.0710517461603</v>
      </c>
      <c r="G16" s="8">
        <v>57.359937495260702</v>
      </c>
      <c r="H16" s="8">
        <v>57.523267311127803</v>
      </c>
      <c r="I16" s="8">
        <v>26.3223892917228</v>
      </c>
      <c r="J16" s="8">
        <v>28.963389990312798</v>
      </c>
      <c r="K16" s="8">
        <v>26.173547172778001</v>
      </c>
      <c r="L16" s="8">
        <v>26.710158706570098</v>
      </c>
    </row>
    <row r="17" spans="1:12" x14ac:dyDescent="0.2">
      <c r="A17" s="9">
        <f t="shared" si="0"/>
        <v>2019</v>
      </c>
      <c r="B17">
        <v>14</v>
      </c>
      <c r="C17" s="8">
        <v>25.621618446954699</v>
      </c>
      <c r="D17" s="8">
        <v>56.839223282635203</v>
      </c>
      <c r="E17" s="8">
        <v>25.493613671085601</v>
      </c>
      <c r="F17">
        <v>25.493613671085601</v>
      </c>
      <c r="G17" s="8">
        <v>56.894089681787797</v>
      </c>
      <c r="H17" s="8">
        <v>55.120431900464801</v>
      </c>
      <c r="I17" s="8">
        <v>25.712543173754501</v>
      </c>
      <c r="J17" s="8">
        <v>23.218198336958999</v>
      </c>
      <c r="K17" s="8">
        <v>25.579973853828498</v>
      </c>
      <c r="L17" s="8">
        <v>26.150457559159101</v>
      </c>
    </row>
    <row r="18" spans="1:12" x14ac:dyDescent="0.2">
      <c r="A18" s="9">
        <f t="shared" si="0"/>
        <v>2019</v>
      </c>
      <c r="B18">
        <v>15</v>
      </c>
      <c r="C18" s="8">
        <v>21.486999742870999</v>
      </c>
      <c r="D18" s="8">
        <v>51.206496125442797</v>
      </c>
      <c r="E18" s="8">
        <v>21.4129884471315</v>
      </c>
      <c r="F18">
        <v>21.4129884471315</v>
      </c>
      <c r="G18" s="8">
        <v>51.2586029404318</v>
      </c>
      <c r="H18" s="8">
        <v>51.858779830173702</v>
      </c>
      <c r="I18" s="8">
        <v>21.5431910010665</v>
      </c>
      <c r="J18" s="8">
        <v>21.807996576916501</v>
      </c>
      <c r="K18" s="8">
        <v>21.4011841239098</v>
      </c>
      <c r="L18" s="8">
        <v>21.8170767753757</v>
      </c>
    </row>
    <row r="19" spans="1:12" x14ac:dyDescent="0.2">
      <c r="A19" s="9">
        <f t="shared" si="0"/>
        <v>2019</v>
      </c>
      <c r="B19">
        <v>16</v>
      </c>
      <c r="C19" s="8">
        <v>27.467013618088899</v>
      </c>
      <c r="D19" s="8">
        <v>56.225837189513904</v>
      </c>
      <c r="E19" s="8">
        <v>27.371654635466399</v>
      </c>
      <c r="F19">
        <v>27.371654635466399</v>
      </c>
      <c r="G19" s="8">
        <v>56.234697598975302</v>
      </c>
      <c r="H19" s="8">
        <v>56.320397027158599</v>
      </c>
      <c r="I19" s="8">
        <v>27.5309144916829</v>
      </c>
      <c r="J19" s="8">
        <v>28.2038866546742</v>
      </c>
      <c r="K19" s="8">
        <v>27.363842514922201</v>
      </c>
      <c r="L19" s="8">
        <v>27.821096394426998</v>
      </c>
    </row>
    <row r="20" spans="1:12" x14ac:dyDescent="0.2">
      <c r="A20" s="9">
        <f t="shared" si="0"/>
        <v>2020</v>
      </c>
      <c r="B20">
        <v>17</v>
      </c>
      <c r="C20" s="8">
        <v>27.8369969448324</v>
      </c>
      <c r="D20" s="8">
        <v>60.355642664271798</v>
      </c>
      <c r="E20" s="8">
        <v>27.645370177371401</v>
      </c>
      <c r="F20">
        <v>27.645370177371401</v>
      </c>
      <c r="G20" s="8">
        <v>60.385011814791604</v>
      </c>
      <c r="H20" s="8">
        <v>60.647769205888203</v>
      </c>
      <c r="I20" s="8">
        <v>27.951436222502501</v>
      </c>
      <c r="J20" s="8">
        <v>30.805877288687299</v>
      </c>
      <c r="K20" s="8">
        <v>27.726588319507201</v>
      </c>
      <c r="L20" s="8">
        <v>28.625324534529401</v>
      </c>
    </row>
    <row r="21" spans="1:12" x14ac:dyDescent="0.2">
      <c r="A21" s="9">
        <f t="shared" si="0"/>
        <v>2020</v>
      </c>
      <c r="B21">
        <v>18</v>
      </c>
      <c r="C21" s="8">
        <v>26.0963650908148</v>
      </c>
      <c r="D21" s="8">
        <v>58.428411236409701</v>
      </c>
      <c r="E21" s="8">
        <v>25.9428955276396</v>
      </c>
      <c r="F21">
        <v>25.9428955276396</v>
      </c>
      <c r="G21" s="8">
        <v>58.4841292682773</v>
      </c>
      <c r="H21" s="8">
        <v>57.037338560554602</v>
      </c>
      <c r="I21" s="8">
        <v>26.253627016995701</v>
      </c>
      <c r="J21" s="8">
        <v>23.343634114764502</v>
      </c>
      <c r="K21" s="8">
        <v>26.029246996047799</v>
      </c>
      <c r="L21" s="8">
        <v>26.925575835200299</v>
      </c>
    </row>
    <row r="22" spans="1:12" x14ac:dyDescent="0.2">
      <c r="A22" s="9">
        <f t="shared" si="0"/>
        <v>2020</v>
      </c>
      <c r="B22">
        <v>19</v>
      </c>
      <c r="C22" s="8">
        <v>22.430153993853299</v>
      </c>
      <c r="D22" s="8">
        <v>53.545409971205302</v>
      </c>
      <c r="E22" s="8">
        <v>22.339192215901001</v>
      </c>
      <c r="F22">
        <v>22.339192215901001</v>
      </c>
      <c r="G22" s="8">
        <v>53.6096076168389</v>
      </c>
      <c r="H22" s="8">
        <v>54.419298510548998</v>
      </c>
      <c r="I22" s="8">
        <v>22.521757535924099</v>
      </c>
      <c r="J22" s="8">
        <v>22.016592943936502</v>
      </c>
      <c r="K22" s="8">
        <v>22.302222868225201</v>
      </c>
      <c r="L22" s="8">
        <v>22.968978916263801</v>
      </c>
    </row>
    <row r="23" spans="1:12" x14ac:dyDescent="0.2">
      <c r="A23" s="9">
        <f t="shared" si="0"/>
        <v>2020</v>
      </c>
      <c r="B23">
        <v>20</v>
      </c>
      <c r="C23" s="8">
        <v>28.8585268599934</v>
      </c>
      <c r="D23" s="8">
        <v>58.657396419194001</v>
      </c>
      <c r="E23" s="8">
        <v>28.732748330548599</v>
      </c>
      <c r="F23">
        <v>28.732748330548599</v>
      </c>
      <c r="G23" s="8">
        <v>58.639188535795697</v>
      </c>
      <c r="H23" s="8">
        <v>58.805974792332002</v>
      </c>
      <c r="I23" s="8">
        <v>28.979463692711601</v>
      </c>
      <c r="J23" s="8">
        <v>29.487957949561501</v>
      </c>
      <c r="K23" s="8">
        <v>28.675483739158398</v>
      </c>
      <c r="L23" s="8">
        <v>29.458904228376401</v>
      </c>
    </row>
    <row r="24" spans="1:12" x14ac:dyDescent="0.2">
      <c r="A24" s="9">
        <f t="shared" si="0"/>
        <v>2021</v>
      </c>
      <c r="B24">
        <v>21</v>
      </c>
      <c r="C24" s="8">
        <v>28.800138332570999</v>
      </c>
      <c r="D24" s="8">
        <v>61.904522918364201</v>
      </c>
      <c r="E24" s="8">
        <v>28.5992374936841</v>
      </c>
      <c r="F24">
        <v>28.5992374936841</v>
      </c>
      <c r="G24" s="8">
        <v>61.874298558417401</v>
      </c>
      <c r="H24" s="8">
        <v>62.596376132952599</v>
      </c>
      <c r="I24" s="8">
        <v>28.980992539447399</v>
      </c>
      <c r="J24" s="8">
        <v>32.080246326475098</v>
      </c>
      <c r="K24" s="8">
        <v>28.6274283975138</v>
      </c>
      <c r="L24" s="8">
        <v>29.946619811611502</v>
      </c>
    </row>
    <row r="25" spans="1:12" x14ac:dyDescent="0.2">
      <c r="A25" s="9">
        <f t="shared" si="0"/>
        <v>2021</v>
      </c>
      <c r="B25">
        <v>22</v>
      </c>
      <c r="C25" s="8">
        <v>28.572698679821499</v>
      </c>
      <c r="D25" s="8">
        <v>59.683700065881702</v>
      </c>
      <c r="E25" s="8">
        <v>28.334180712558599</v>
      </c>
      <c r="F25">
        <v>28.334180712558599</v>
      </c>
      <c r="G25" s="8">
        <v>59.6826153948846</v>
      </c>
      <c r="H25" s="8">
        <v>58.357257544038397</v>
      </c>
      <c r="I25" s="8">
        <v>28.7819733719091</v>
      </c>
      <c r="J25" s="8">
        <v>24.8948942403816</v>
      </c>
      <c r="K25" s="8">
        <v>27.735884603098899</v>
      </c>
      <c r="L25" s="8">
        <v>29.6242553473312</v>
      </c>
    </row>
    <row r="26" spans="1:12" x14ac:dyDescent="0.2">
      <c r="A26" s="9">
        <f t="shared" si="0"/>
        <v>2021</v>
      </c>
      <c r="B26">
        <v>23</v>
      </c>
      <c r="C26" s="8">
        <v>23.7843549552545</v>
      </c>
      <c r="D26" s="8">
        <v>54.059175583373602</v>
      </c>
      <c r="E26" s="8">
        <v>23.626533380854202</v>
      </c>
      <c r="F26">
        <v>23.626533380854202</v>
      </c>
      <c r="G26" s="8">
        <v>54.066774153724197</v>
      </c>
      <c r="H26" s="8">
        <v>54.980823717576001</v>
      </c>
      <c r="I26" s="8">
        <v>23.939549325061201</v>
      </c>
      <c r="J26" s="8">
        <v>23.364929514384201</v>
      </c>
      <c r="K26" s="8">
        <v>21.828215833896799</v>
      </c>
      <c r="L26" s="8">
        <v>24.5205393844541</v>
      </c>
    </row>
    <row r="27" spans="1:12" x14ac:dyDescent="0.2">
      <c r="A27" s="9">
        <f t="shared" si="0"/>
        <v>2021</v>
      </c>
      <c r="B27">
        <v>24</v>
      </c>
      <c r="C27" s="8">
        <v>30.4418051996002</v>
      </c>
      <c r="D27" s="8">
        <v>58.818146750777899</v>
      </c>
      <c r="E27" s="8">
        <v>30.312132825803499</v>
      </c>
      <c r="F27">
        <v>30.312132825803499</v>
      </c>
      <c r="G27" s="8">
        <v>58.795745701884499</v>
      </c>
      <c r="H27" s="8">
        <v>59.0603151248025</v>
      </c>
      <c r="I27" s="8">
        <v>30.5604738645123</v>
      </c>
      <c r="J27" s="8">
        <v>31.168638569491701</v>
      </c>
      <c r="K27" s="8">
        <v>28.588199790653199</v>
      </c>
      <c r="L27" s="8">
        <v>30.9153537274541</v>
      </c>
    </row>
    <row r="28" spans="1:12" x14ac:dyDescent="0.2">
      <c r="A28" s="9">
        <f t="shared" si="0"/>
        <v>2022</v>
      </c>
      <c r="B28">
        <v>25</v>
      </c>
      <c r="C28" s="8">
        <v>31.741141880691199</v>
      </c>
      <c r="D28" s="8">
        <v>63.469441664145101</v>
      </c>
      <c r="E28" s="8">
        <v>31.414533628984</v>
      </c>
      <c r="F28">
        <v>31.414533628984</v>
      </c>
      <c r="G28" s="8">
        <v>63.377192333780201</v>
      </c>
      <c r="H28" s="8">
        <v>64.125271826583699</v>
      </c>
      <c r="I28" s="8">
        <v>32.049787233136698</v>
      </c>
      <c r="J28" s="8">
        <v>34.475690715173599</v>
      </c>
      <c r="K28" s="8">
        <v>30.2502768612929</v>
      </c>
      <c r="L28" s="8">
        <v>33.319508962908003</v>
      </c>
    </row>
    <row r="29" spans="1:12" x14ac:dyDescent="0.2">
      <c r="A29" s="9">
        <f t="shared" si="0"/>
        <v>2022</v>
      </c>
      <c r="B29">
        <v>26</v>
      </c>
      <c r="C29" s="8">
        <v>28.728864827996698</v>
      </c>
      <c r="D29" s="8">
        <v>60.745978188746598</v>
      </c>
      <c r="E29" s="8">
        <v>28.388748010292598</v>
      </c>
      <c r="F29">
        <v>28.388748010292598</v>
      </c>
      <c r="G29" s="8">
        <v>60.592858911831399</v>
      </c>
      <c r="H29" s="8">
        <v>57.924236586519797</v>
      </c>
      <c r="I29" s="8">
        <v>28.960020456137901</v>
      </c>
      <c r="J29" s="8">
        <v>25.394560619392099</v>
      </c>
      <c r="K29" s="8">
        <v>26.521023024970798</v>
      </c>
      <c r="L29" s="8">
        <v>30.120140770457098</v>
      </c>
    </row>
    <row r="30" spans="1:12" x14ac:dyDescent="0.2">
      <c r="A30" s="9">
        <f t="shared" si="0"/>
        <v>2022</v>
      </c>
      <c r="B30">
        <v>27</v>
      </c>
      <c r="C30" s="8">
        <v>24.1164133282191</v>
      </c>
      <c r="D30" s="8">
        <v>55.110166159570703</v>
      </c>
      <c r="E30" s="8">
        <v>23.885406278131999</v>
      </c>
      <c r="F30">
        <v>23.885406278131999</v>
      </c>
      <c r="G30" s="8">
        <v>54.967413598896599</v>
      </c>
      <c r="H30" s="8">
        <v>54.871983917766599</v>
      </c>
      <c r="I30" s="8">
        <v>24.284726878686001</v>
      </c>
      <c r="J30" s="8">
        <v>24.099460949472999</v>
      </c>
      <c r="K30" s="8">
        <v>21.044710774975101</v>
      </c>
      <c r="L30" s="8">
        <v>25.131409280992401</v>
      </c>
    </row>
    <row r="31" spans="1:12" x14ac:dyDescent="0.2">
      <c r="A31" s="9">
        <f t="shared" si="0"/>
        <v>2022</v>
      </c>
      <c r="B31">
        <v>28</v>
      </c>
      <c r="C31" s="8">
        <v>30.623900923403699</v>
      </c>
      <c r="D31" s="8">
        <v>59.8678729154895</v>
      </c>
      <c r="E31" s="8">
        <v>30.442518745398399</v>
      </c>
      <c r="F31">
        <v>30.442518745398399</v>
      </c>
      <c r="G31" s="8">
        <v>59.756076986167997</v>
      </c>
      <c r="H31" s="8">
        <v>59.703689024441097</v>
      </c>
      <c r="I31" s="8">
        <v>30.7886266496449</v>
      </c>
      <c r="J31" s="8">
        <v>30.223762405328198</v>
      </c>
      <c r="K31" s="8">
        <v>28.000611126726501</v>
      </c>
      <c r="L31" s="8">
        <v>31.283502079710999</v>
      </c>
    </row>
    <row r="32" spans="1:12" x14ac:dyDescent="0.2">
      <c r="A32" s="9">
        <f t="shared" si="0"/>
        <v>2023</v>
      </c>
      <c r="B32">
        <v>29</v>
      </c>
      <c r="C32" s="8">
        <v>31.692530877003701</v>
      </c>
      <c r="D32" s="8">
        <v>64.4805666523078</v>
      </c>
      <c r="E32" s="8">
        <v>31.3458296902377</v>
      </c>
      <c r="F32">
        <v>31.3458296902377</v>
      </c>
      <c r="G32" s="8">
        <v>64.235568817819498</v>
      </c>
      <c r="H32" s="8">
        <v>65.026155275139303</v>
      </c>
      <c r="I32" s="8">
        <v>32.0622545176724</v>
      </c>
      <c r="J32" s="8">
        <v>33.684855235185999</v>
      </c>
      <c r="K32" s="8">
        <v>29.635771004630499</v>
      </c>
      <c r="L32" s="8">
        <v>33.398742116078303</v>
      </c>
    </row>
    <row r="33" spans="1:12" x14ac:dyDescent="0.2">
      <c r="A33" s="9">
        <f t="shared" si="0"/>
        <v>2023</v>
      </c>
      <c r="B33">
        <v>30</v>
      </c>
      <c r="C33" s="8">
        <v>28.994298607626099</v>
      </c>
      <c r="D33" s="8">
        <v>61.607114498019797</v>
      </c>
      <c r="E33" s="8">
        <v>28.652925275788501</v>
      </c>
      <c r="F33">
        <v>28.652925275788501</v>
      </c>
      <c r="G33" s="8">
        <v>61.401570096847202</v>
      </c>
      <c r="H33" s="8">
        <v>59.013308994275597</v>
      </c>
      <c r="I33" s="8">
        <v>29.319075181694402</v>
      </c>
      <c r="J33" s="8">
        <v>24.806870898394202</v>
      </c>
      <c r="K33" s="8">
        <v>26.186350783931498</v>
      </c>
      <c r="L33" s="8">
        <v>30.671594091689499</v>
      </c>
    </row>
    <row r="34" spans="1:12" x14ac:dyDescent="0.2">
      <c r="A34" s="9">
        <f t="shared" si="0"/>
        <v>2023</v>
      </c>
      <c r="B34">
        <v>31</v>
      </c>
      <c r="C34" s="8">
        <v>23.889211547631099</v>
      </c>
      <c r="D34" s="8">
        <v>55.368794972152401</v>
      </c>
      <c r="E34" s="8">
        <v>23.666771714348702</v>
      </c>
      <c r="F34">
        <v>23.666771714348702</v>
      </c>
      <c r="G34" s="8">
        <v>55.095103331916903</v>
      </c>
      <c r="H34" s="8">
        <v>55.322895839447597</v>
      </c>
      <c r="I34" s="8">
        <v>24.112451957493398</v>
      </c>
      <c r="J34" s="8">
        <v>23.093606452988698</v>
      </c>
      <c r="K34" s="8">
        <v>19.670839336449198</v>
      </c>
      <c r="L34" s="8">
        <v>25.0847595794508</v>
      </c>
    </row>
    <row r="35" spans="1:12" x14ac:dyDescent="0.2">
      <c r="A35" s="9">
        <f t="shared" si="0"/>
        <v>2023</v>
      </c>
      <c r="B35">
        <v>32</v>
      </c>
      <c r="C35" s="8">
        <v>31.265862567928998</v>
      </c>
      <c r="D35" s="8">
        <v>61.436135393957997</v>
      </c>
      <c r="E35" s="8">
        <v>31.090162489527401</v>
      </c>
      <c r="F35">
        <v>31.090162489527401</v>
      </c>
      <c r="G35" s="8">
        <v>61.225453483062701</v>
      </c>
      <c r="H35" s="8">
        <v>61.838843231690397</v>
      </c>
      <c r="I35" s="8">
        <v>31.4616531682314</v>
      </c>
      <c r="J35" s="8">
        <v>31.638125105977299</v>
      </c>
      <c r="K35" s="8">
        <v>27.897210382035599</v>
      </c>
      <c r="L35" s="8">
        <v>32.154801470753902</v>
      </c>
    </row>
    <row r="36" spans="1:12" x14ac:dyDescent="0.2">
      <c r="A36" s="9">
        <f t="shared" si="0"/>
        <v>2024</v>
      </c>
      <c r="B36">
        <v>33</v>
      </c>
      <c r="C36" s="8">
        <v>31.581756824459902</v>
      </c>
      <c r="D36" s="8">
        <v>64.852261008445197</v>
      </c>
      <c r="E36" s="8">
        <v>31.198540160028301</v>
      </c>
      <c r="F36">
        <v>31.198540160028301</v>
      </c>
      <c r="G36" s="8">
        <v>64.257020060001594</v>
      </c>
      <c r="H36" s="8">
        <v>65.697862826824306</v>
      </c>
      <c r="I36" s="8">
        <v>31.9709616954034</v>
      </c>
      <c r="J36" s="8">
        <v>33.1934482744783</v>
      </c>
      <c r="K36" s="8">
        <v>29.036545789996101</v>
      </c>
      <c r="L36" s="8">
        <v>33.615594723736798</v>
      </c>
    </row>
    <row r="37" spans="1:12" x14ac:dyDescent="0.2">
      <c r="A37" s="9">
        <f t="shared" si="0"/>
        <v>2024</v>
      </c>
      <c r="B37">
        <v>34</v>
      </c>
      <c r="C37" s="8">
        <v>28.968490433914099</v>
      </c>
      <c r="D37" s="8">
        <v>62.726773466105698</v>
      </c>
      <c r="E37" s="8">
        <v>28.555989801099599</v>
      </c>
      <c r="F37">
        <v>28.555989801099599</v>
      </c>
      <c r="G37" s="8">
        <v>61.835097335264102</v>
      </c>
      <c r="H37" s="8">
        <v>60.398430209179502</v>
      </c>
      <c r="I37" s="8">
        <v>29.3788819090956</v>
      </c>
      <c r="J37" s="8">
        <v>25.0574781685226</v>
      </c>
      <c r="K37" s="8">
        <v>25.308200014516601</v>
      </c>
      <c r="L37" s="8">
        <v>31.2933056941689</v>
      </c>
    </row>
    <row r="38" spans="1:12" x14ac:dyDescent="0.2">
      <c r="A38" s="9">
        <f t="shared" si="0"/>
        <v>2024</v>
      </c>
      <c r="B38">
        <v>35</v>
      </c>
      <c r="C38" s="8">
        <v>24.187766134863001</v>
      </c>
      <c r="D38" s="8">
        <v>56.314603666622801</v>
      </c>
      <c r="E38" s="8">
        <v>23.9327419334419</v>
      </c>
      <c r="F38">
        <v>23.9327419334419</v>
      </c>
      <c r="G38" s="8">
        <v>55.5127066372022</v>
      </c>
      <c r="H38" s="8">
        <v>55.565021562921103</v>
      </c>
      <c r="I38" s="8">
        <v>24.4723166019084</v>
      </c>
      <c r="J38" s="8">
        <v>23.300705089768901</v>
      </c>
      <c r="K38" s="8">
        <v>18.663731228231502</v>
      </c>
      <c r="L38" s="8">
        <v>25.751002923851701</v>
      </c>
    </row>
    <row r="39" spans="1:12" x14ac:dyDescent="0.2">
      <c r="A39" s="9">
        <f t="shared" si="0"/>
        <v>2024</v>
      </c>
      <c r="B39">
        <v>36</v>
      </c>
      <c r="C39" s="8">
        <v>32.069578167044099</v>
      </c>
      <c r="D39" s="8">
        <v>63.172529242468201</v>
      </c>
      <c r="E39" s="8">
        <v>31.870660902228401</v>
      </c>
      <c r="F39">
        <v>31.870660902228401</v>
      </c>
      <c r="G39" s="8">
        <v>62.921224098286302</v>
      </c>
      <c r="H39" s="8">
        <v>63.7307687150116</v>
      </c>
      <c r="I39" s="8">
        <v>32.334081328049002</v>
      </c>
      <c r="J39" s="8">
        <v>31.767375259605299</v>
      </c>
      <c r="K39" s="8">
        <v>27.834359888480002</v>
      </c>
      <c r="L39" s="8">
        <v>33.237911978669501</v>
      </c>
    </row>
    <row r="40" spans="1:12" x14ac:dyDescent="0.2">
      <c r="A40" s="9">
        <f t="shared" si="0"/>
        <v>2025</v>
      </c>
      <c r="B40">
        <v>37</v>
      </c>
      <c r="C40" s="8">
        <v>32.0479952931206</v>
      </c>
      <c r="D40" s="8">
        <v>66.724694170174601</v>
      </c>
      <c r="E40" s="8">
        <v>31.562034836277</v>
      </c>
      <c r="F40">
        <v>31.562034836277</v>
      </c>
      <c r="G40" s="8">
        <v>66.051162545626596</v>
      </c>
      <c r="H40" s="8">
        <v>68.653389550983803</v>
      </c>
      <c r="I40" s="8">
        <v>32.508902785903203</v>
      </c>
      <c r="J40" s="8">
        <v>34.742589686632797</v>
      </c>
      <c r="K40" s="8">
        <v>28.873415104626101</v>
      </c>
      <c r="L40" s="8">
        <v>34.675720282330602</v>
      </c>
    </row>
    <row r="41" spans="1:12" x14ac:dyDescent="0.2">
      <c r="A41" s="9">
        <f t="shared" si="0"/>
        <v>2025</v>
      </c>
      <c r="B41">
        <v>38</v>
      </c>
      <c r="C41" s="8">
        <v>28.951101071420702</v>
      </c>
      <c r="D41" s="8">
        <v>63.023619575084098</v>
      </c>
      <c r="E41" s="8">
        <v>28.508769823984899</v>
      </c>
      <c r="F41">
        <v>28.508769823984899</v>
      </c>
      <c r="G41" s="8">
        <v>62.154953551913998</v>
      </c>
      <c r="H41" s="8">
        <v>58.922479576651199</v>
      </c>
      <c r="I41" s="8">
        <v>29.4311439146827</v>
      </c>
      <c r="J41" s="8">
        <v>25.510445790135002</v>
      </c>
      <c r="K41" s="8">
        <v>24.467747347271299</v>
      </c>
      <c r="L41" s="8">
        <v>31.6579150345428</v>
      </c>
    </row>
    <row r="42" spans="1:12" x14ac:dyDescent="0.2">
      <c r="A42" s="9">
        <f t="shared" si="0"/>
        <v>2025</v>
      </c>
      <c r="B42">
        <v>39</v>
      </c>
      <c r="C42" s="8">
        <v>24.456049243958599</v>
      </c>
      <c r="D42" s="8">
        <v>57.443256839034703</v>
      </c>
      <c r="E42" s="8">
        <v>24.155521929541901</v>
      </c>
      <c r="F42">
        <v>24.155521929541901</v>
      </c>
      <c r="G42" s="8">
        <v>56.563363626637397</v>
      </c>
      <c r="H42" s="8">
        <v>54.317081453547203</v>
      </c>
      <c r="I42" s="8">
        <v>24.843680603843701</v>
      </c>
      <c r="J42" s="8">
        <v>23.656417416648299</v>
      </c>
      <c r="K42" s="8">
        <v>17.114085247248202</v>
      </c>
      <c r="L42" s="8">
        <v>26.4381641015733</v>
      </c>
    </row>
    <row r="43" spans="1:12" x14ac:dyDescent="0.2">
      <c r="A43" s="9">
        <f t="shared" si="0"/>
        <v>2025</v>
      </c>
      <c r="B43">
        <v>40</v>
      </c>
      <c r="C43" s="8">
        <v>32.158189877812099</v>
      </c>
      <c r="D43" s="8">
        <v>63.721437383868697</v>
      </c>
      <c r="E43" s="8">
        <v>34.5490251334192</v>
      </c>
      <c r="F43">
        <v>34.5490251334192</v>
      </c>
      <c r="G43" s="8">
        <v>62.830008939099599</v>
      </c>
      <c r="H43" s="8">
        <v>64.151130794137401</v>
      </c>
      <c r="I43" s="8">
        <v>32.438733386060001</v>
      </c>
      <c r="J43" s="8">
        <v>32.1075010101722</v>
      </c>
      <c r="K43" s="8">
        <v>27.338518891041499</v>
      </c>
      <c r="L43" s="8">
        <v>33.173573940784699</v>
      </c>
    </row>
    <row r="44" spans="1:12" x14ac:dyDescent="0.2">
      <c r="A44" s="9">
        <f t="shared" si="0"/>
        <v>2026</v>
      </c>
      <c r="B44">
        <v>41</v>
      </c>
      <c r="C44" s="8">
        <v>32.414017151771901</v>
      </c>
      <c r="D44" s="8">
        <v>67.6784405947691</v>
      </c>
      <c r="E44" s="8">
        <v>29.578799441423701</v>
      </c>
      <c r="F44">
        <v>29.578799441423701</v>
      </c>
      <c r="G44" s="8">
        <v>65.047956262628702</v>
      </c>
      <c r="H44" s="8">
        <v>69.479191297728093</v>
      </c>
      <c r="I44" s="8">
        <v>32.955685665708302</v>
      </c>
      <c r="J44" s="8">
        <v>34.898690796362999</v>
      </c>
      <c r="K44" s="8">
        <v>28.5980782200958</v>
      </c>
      <c r="L44" s="8">
        <v>35.099330716339402</v>
      </c>
    </row>
    <row r="45" spans="1:12" x14ac:dyDescent="0.2">
      <c r="A45" s="9">
        <f t="shared" si="0"/>
        <v>2026</v>
      </c>
      <c r="B45">
        <v>42</v>
      </c>
      <c r="C45" s="8">
        <v>31.667982238899299</v>
      </c>
      <c r="D45" s="8">
        <v>64.890089417114098</v>
      </c>
      <c r="E45" s="8">
        <v>36.340153648958299</v>
      </c>
      <c r="F45">
        <v>36.340153648958299</v>
      </c>
      <c r="G45" s="8">
        <v>63.620292289525501</v>
      </c>
      <c r="H45" s="8">
        <v>60.126596679579499</v>
      </c>
      <c r="I45" s="8">
        <v>32.349279538362197</v>
      </c>
      <c r="J45" s="8">
        <v>26.563992162697101</v>
      </c>
      <c r="K45" s="8">
        <v>25.496995195549999</v>
      </c>
      <c r="L45" s="8">
        <v>34.551152998037502</v>
      </c>
    </row>
    <row r="46" spans="1:12" x14ac:dyDescent="0.2">
      <c r="A46" s="9">
        <f t="shared" si="0"/>
        <v>2026</v>
      </c>
      <c r="B46">
        <v>43</v>
      </c>
      <c r="C46" s="8">
        <v>26.4910207962754</v>
      </c>
      <c r="D46" s="8">
        <v>58.902071613902898</v>
      </c>
      <c r="E46" s="8">
        <v>30.663720351926699</v>
      </c>
      <c r="F46">
        <v>30.663720351926699</v>
      </c>
      <c r="G46" s="8">
        <v>56.900466473992097</v>
      </c>
      <c r="H46" s="8">
        <v>54.286949463273501</v>
      </c>
      <c r="I46" s="8">
        <v>26.958700344376499</v>
      </c>
      <c r="J46" s="8">
        <v>24.857339842375101</v>
      </c>
      <c r="K46" s="8">
        <v>15.512857678825799</v>
      </c>
      <c r="L46" s="8">
        <v>28.687574774076801</v>
      </c>
    </row>
    <row r="47" spans="1:12" x14ac:dyDescent="0.2">
      <c r="A47" s="9">
        <f t="shared" si="0"/>
        <v>2026</v>
      </c>
      <c r="B47">
        <v>44</v>
      </c>
      <c r="C47" s="8">
        <v>34.364052686386501</v>
      </c>
      <c r="D47" s="8">
        <v>65.576889978658997</v>
      </c>
      <c r="E47" s="8">
        <v>35.703531922832703</v>
      </c>
      <c r="F47">
        <v>35.703531922832703</v>
      </c>
      <c r="G47" s="8">
        <v>65.492323728248394</v>
      </c>
      <c r="H47" s="8">
        <v>65.759994325588295</v>
      </c>
      <c r="I47" s="8">
        <v>34.598936418095803</v>
      </c>
      <c r="J47" s="8">
        <v>34.634034847593902</v>
      </c>
      <c r="K47" s="8">
        <v>28.606385730693901</v>
      </c>
      <c r="L47" s="8">
        <v>35.230440577435701</v>
      </c>
    </row>
    <row r="48" spans="1:12" x14ac:dyDescent="0.2">
      <c r="A48" s="9">
        <f t="shared" si="0"/>
        <v>2027</v>
      </c>
      <c r="B48">
        <v>45</v>
      </c>
      <c r="C48" s="8">
        <v>35.937397319963303</v>
      </c>
      <c r="D48" s="8">
        <v>70.161244020925906</v>
      </c>
      <c r="E48" s="8">
        <v>40.128879213148402</v>
      </c>
      <c r="F48">
        <v>40.128879213148402</v>
      </c>
      <c r="G48" s="8">
        <v>70.058607603597693</v>
      </c>
      <c r="H48" s="8">
        <v>71.865830924399503</v>
      </c>
      <c r="I48" s="8">
        <v>36.590925623859803</v>
      </c>
      <c r="J48" s="8">
        <v>37.046308731590301</v>
      </c>
      <c r="K48" s="8">
        <v>30.016870435203401</v>
      </c>
      <c r="L48" s="8">
        <v>38.797863818429803</v>
      </c>
    </row>
    <row r="49" spans="1:12" x14ac:dyDescent="0.2">
      <c r="A49" s="9">
        <f t="shared" si="0"/>
        <v>2027</v>
      </c>
      <c r="B49">
        <v>46</v>
      </c>
      <c r="C49" s="8">
        <v>32.541704488517198</v>
      </c>
      <c r="D49" s="8">
        <v>66.479637410733801</v>
      </c>
      <c r="E49" s="8">
        <v>37.613625043023802</v>
      </c>
      <c r="F49">
        <v>37.613625043023802</v>
      </c>
      <c r="G49" s="8">
        <v>65.290732264225994</v>
      </c>
      <c r="H49" s="8">
        <v>61.2854656055408</v>
      </c>
      <c r="I49" s="8">
        <v>33.252851984472699</v>
      </c>
      <c r="J49" s="8">
        <v>27.2023374528614</v>
      </c>
      <c r="K49" s="8">
        <v>22.689576721927001</v>
      </c>
      <c r="L49" s="8">
        <v>36.0268523745194</v>
      </c>
    </row>
    <row r="50" spans="1:12" x14ac:dyDescent="0.2">
      <c r="A50" s="9">
        <f t="shared" si="0"/>
        <v>2027</v>
      </c>
      <c r="B50">
        <v>47</v>
      </c>
      <c r="C50" s="8">
        <v>26.861561342407398</v>
      </c>
      <c r="D50" s="8">
        <v>59.825337050294401</v>
      </c>
      <c r="E50" s="8">
        <v>31.477089713597</v>
      </c>
      <c r="F50">
        <v>31.477089713597</v>
      </c>
      <c r="G50" s="8">
        <v>57.681621613316103</v>
      </c>
      <c r="H50" s="8">
        <v>54.249218509943702</v>
      </c>
      <c r="I50" s="8">
        <v>27.390068071089299</v>
      </c>
      <c r="J50" s="8">
        <v>25.685206399554399</v>
      </c>
      <c r="K50" s="8">
        <v>11.2195770867154</v>
      </c>
      <c r="L50" s="8">
        <v>29.5935626520358</v>
      </c>
    </row>
    <row r="51" spans="1:12" x14ac:dyDescent="0.2">
      <c r="A51" s="9">
        <f t="shared" si="0"/>
        <v>2027</v>
      </c>
      <c r="B51">
        <v>48</v>
      </c>
      <c r="C51" s="8">
        <v>36.526880785420097</v>
      </c>
      <c r="D51" s="8">
        <v>68.646406053880099</v>
      </c>
      <c r="E51" s="8">
        <v>38.207634384674101</v>
      </c>
      <c r="F51">
        <v>38.207634384674101</v>
      </c>
      <c r="G51" s="8">
        <v>68.406114087584399</v>
      </c>
      <c r="H51" s="8">
        <v>68.763780059715799</v>
      </c>
      <c r="I51" s="8">
        <v>36.8271352719267</v>
      </c>
      <c r="J51" s="8">
        <v>36.935862464688903</v>
      </c>
      <c r="K51" s="8">
        <v>28.456284417324198</v>
      </c>
      <c r="L51" s="8">
        <v>37.624861013154899</v>
      </c>
    </row>
    <row r="52" spans="1:12" x14ac:dyDescent="0.2">
      <c r="A52" s="9">
        <f t="shared" si="0"/>
        <v>2028</v>
      </c>
      <c r="B52">
        <v>49</v>
      </c>
      <c r="C52" s="8">
        <v>36.583162225380903</v>
      </c>
      <c r="D52" s="8">
        <v>71.768626328239705</v>
      </c>
      <c r="E52" s="8">
        <v>41.288729693203699</v>
      </c>
      <c r="F52">
        <v>41.288729693203699</v>
      </c>
      <c r="G52" s="8">
        <v>71.4212338556746</v>
      </c>
      <c r="H52" s="8">
        <v>73.519507105372597</v>
      </c>
      <c r="I52" s="8">
        <v>37.435371712996002</v>
      </c>
      <c r="J52" s="8">
        <v>37.353825769453799</v>
      </c>
      <c r="K52" s="8">
        <v>28.867665407891302</v>
      </c>
      <c r="L52" s="8">
        <v>39.869381898344201</v>
      </c>
    </row>
    <row r="53" spans="1:12" x14ac:dyDescent="0.2">
      <c r="A53" s="9">
        <f t="shared" si="0"/>
        <v>2028</v>
      </c>
      <c r="B53">
        <v>50</v>
      </c>
      <c r="C53" s="8">
        <v>32.432934975245402</v>
      </c>
      <c r="D53" s="8">
        <v>66.961977882939905</v>
      </c>
      <c r="E53" s="8">
        <v>37.709070856597201</v>
      </c>
      <c r="F53">
        <v>37.709070856597201</v>
      </c>
      <c r="G53" s="8">
        <v>65.430887350298306</v>
      </c>
      <c r="H53" s="8">
        <v>61.060959585349501</v>
      </c>
      <c r="I53" s="8">
        <v>33.401159015362097</v>
      </c>
      <c r="J53" s="8">
        <v>26.817084916556698</v>
      </c>
      <c r="K53" s="8">
        <v>20.981017373500901</v>
      </c>
      <c r="L53" s="8">
        <v>36.318206464272599</v>
      </c>
    </row>
    <row r="54" spans="1:12" x14ac:dyDescent="0.2">
      <c r="A54" s="9">
        <f t="shared" si="0"/>
        <v>2028</v>
      </c>
      <c r="B54">
        <v>51</v>
      </c>
      <c r="C54" s="8">
        <v>26.9720432494207</v>
      </c>
      <c r="D54" s="8">
        <v>60.412758654388703</v>
      </c>
      <c r="E54" s="8">
        <v>31.479810119796699</v>
      </c>
      <c r="F54">
        <v>31.479810119796699</v>
      </c>
      <c r="G54" s="8">
        <v>58.0835869817071</v>
      </c>
      <c r="H54" s="8">
        <v>53.993368775575803</v>
      </c>
      <c r="I54" s="8">
        <v>27.573563924583599</v>
      </c>
      <c r="J54" s="8">
        <v>25.7818652860139</v>
      </c>
      <c r="K54" s="8">
        <v>10.2180293910027</v>
      </c>
      <c r="L54" s="8">
        <v>29.890096654305001</v>
      </c>
    </row>
    <row r="55" spans="1:12" x14ac:dyDescent="0.2">
      <c r="A55" s="9">
        <f t="shared" si="0"/>
        <v>2028</v>
      </c>
      <c r="B55">
        <v>52</v>
      </c>
      <c r="C55" s="8">
        <v>37.109002502912503</v>
      </c>
      <c r="D55" s="8">
        <v>69.754916419425896</v>
      </c>
      <c r="E55" s="8">
        <v>38.666422178717802</v>
      </c>
      <c r="F55">
        <v>38.666422178717802</v>
      </c>
      <c r="G55" s="8">
        <v>69.510166896042094</v>
      </c>
      <c r="H55" s="8">
        <v>70.198335758462406</v>
      </c>
      <c r="I55" s="8">
        <v>37.384320155241198</v>
      </c>
      <c r="J55" s="8">
        <v>37.726767960007997</v>
      </c>
      <c r="K55" s="8">
        <v>28.6035096297968</v>
      </c>
      <c r="L55" s="8">
        <v>38.104322843611598</v>
      </c>
    </row>
    <row r="56" spans="1:12" x14ac:dyDescent="0.2">
      <c r="A56" s="9">
        <f t="shared" si="0"/>
        <v>2029</v>
      </c>
      <c r="B56">
        <v>53</v>
      </c>
      <c r="C56" s="8">
        <v>38.510812370578698</v>
      </c>
      <c r="D56" s="8">
        <v>74.672225528404795</v>
      </c>
      <c r="E56" s="8">
        <v>43.629515420468202</v>
      </c>
      <c r="F56">
        <v>43.629515420468202</v>
      </c>
      <c r="G56" s="8">
        <v>74.345799629308402</v>
      </c>
      <c r="H56" s="8">
        <v>77.464948889708694</v>
      </c>
      <c r="I56" s="8">
        <v>39.470354169653397</v>
      </c>
      <c r="J56" s="8">
        <v>40.327671986182096</v>
      </c>
      <c r="K56" s="8">
        <v>29.814738424316801</v>
      </c>
      <c r="L56" s="8">
        <v>42.333026568031499</v>
      </c>
    </row>
    <row r="57" spans="1:12" x14ac:dyDescent="0.2">
      <c r="A57" s="9">
        <f t="shared" si="0"/>
        <v>2029</v>
      </c>
      <c r="B57">
        <v>54</v>
      </c>
      <c r="C57" s="8">
        <v>32.841603770645698</v>
      </c>
      <c r="D57" s="8">
        <v>67.995561915645595</v>
      </c>
      <c r="E57" s="8">
        <v>38.763258974938402</v>
      </c>
      <c r="F57">
        <v>38.763258974938402</v>
      </c>
      <c r="G57" s="8">
        <v>66.552499791912098</v>
      </c>
      <c r="H57" s="8">
        <v>63.050234532498898</v>
      </c>
      <c r="I57" s="8">
        <v>33.921175062897198</v>
      </c>
      <c r="J57" s="8">
        <v>27.402704225909599</v>
      </c>
      <c r="K57" s="8">
        <v>20.6163021937178</v>
      </c>
      <c r="L57" s="8">
        <v>37.628065730312002</v>
      </c>
    </row>
    <row r="58" spans="1:12" x14ac:dyDescent="0.2">
      <c r="A58" s="9">
        <f t="shared" si="0"/>
        <v>2029</v>
      </c>
      <c r="B58">
        <v>55</v>
      </c>
      <c r="C58" s="8">
        <v>27.191882141185001</v>
      </c>
      <c r="D58" s="8">
        <v>61.132737749271797</v>
      </c>
      <c r="E58" s="8">
        <v>31.838708549203901</v>
      </c>
      <c r="F58">
        <v>31.838708549203901</v>
      </c>
      <c r="G58" s="8">
        <v>58.937738347553598</v>
      </c>
      <c r="H58" s="8">
        <v>56.483306934315301</v>
      </c>
      <c r="I58" s="8">
        <v>27.883297699797001</v>
      </c>
      <c r="J58" s="8">
        <v>25.643253782497801</v>
      </c>
      <c r="K58" s="8">
        <v>10.3456061711373</v>
      </c>
      <c r="L58" s="8">
        <v>30.322677543424</v>
      </c>
    </row>
    <row r="59" spans="1:12" x14ac:dyDescent="0.2">
      <c r="A59" s="9">
        <f t="shared" si="0"/>
        <v>2029</v>
      </c>
      <c r="B59">
        <v>56</v>
      </c>
      <c r="C59" s="8">
        <v>37.533482196861002</v>
      </c>
      <c r="D59" s="8">
        <v>70.621681056299096</v>
      </c>
      <c r="E59" s="8">
        <v>38.931175156665802</v>
      </c>
      <c r="F59">
        <v>38.931175156665802</v>
      </c>
      <c r="G59" s="8">
        <v>70.108137831207898</v>
      </c>
      <c r="H59" s="8">
        <v>70.991853185200299</v>
      </c>
      <c r="I59" s="8">
        <v>37.881449459264097</v>
      </c>
      <c r="J59" s="8">
        <v>37.886566095069597</v>
      </c>
      <c r="K59" s="8">
        <v>29.307642885676501</v>
      </c>
      <c r="L59" s="8">
        <v>38.495168385446199</v>
      </c>
    </row>
    <row r="60" spans="1:12" x14ac:dyDescent="0.2">
      <c r="A60" s="9">
        <f t="shared" si="0"/>
        <v>2030</v>
      </c>
      <c r="B60">
        <v>57</v>
      </c>
      <c r="C60" s="8">
        <v>39.346949928588799</v>
      </c>
      <c r="D60" s="8">
        <v>75.578421596607697</v>
      </c>
      <c r="E60" s="8">
        <v>43.905707755655797</v>
      </c>
      <c r="F60">
        <v>43.905707755655797</v>
      </c>
      <c r="G60" s="8">
        <v>74.523396877944094</v>
      </c>
      <c r="H60" s="8">
        <v>78.092017010641698</v>
      </c>
      <c r="I60" s="8">
        <v>40.344830318596003</v>
      </c>
      <c r="J60" s="8">
        <v>40.331915075082897</v>
      </c>
      <c r="K60" s="8">
        <v>30.582161013467999</v>
      </c>
      <c r="L60" s="8">
        <v>43.158380766029801</v>
      </c>
    </row>
    <row r="61" spans="1:12" x14ac:dyDescent="0.2">
      <c r="A61" s="9">
        <f t="shared" si="0"/>
        <v>2030</v>
      </c>
      <c r="B61">
        <v>58</v>
      </c>
      <c r="C61" s="8">
        <v>34.149650622015997</v>
      </c>
      <c r="D61" s="8">
        <v>69.018658587001198</v>
      </c>
      <c r="E61" s="8">
        <v>39.454344553749799</v>
      </c>
      <c r="F61">
        <v>39.454344553749799</v>
      </c>
      <c r="G61" s="8">
        <v>67.327057685884199</v>
      </c>
      <c r="H61" s="8">
        <v>63.878667493202599</v>
      </c>
      <c r="I61" s="8">
        <v>35.313585791446201</v>
      </c>
      <c r="J61" s="8">
        <v>27.608866192047099</v>
      </c>
      <c r="K61" s="8">
        <v>21.819151272716098</v>
      </c>
      <c r="L61" s="8">
        <v>38.465422246233302</v>
      </c>
    </row>
    <row r="62" spans="1:12" x14ac:dyDescent="0.2">
      <c r="A62" s="9">
        <f t="shared" si="0"/>
        <v>2030</v>
      </c>
      <c r="B62">
        <v>59</v>
      </c>
      <c r="C62" s="8">
        <v>28.71374261279</v>
      </c>
      <c r="D62" s="8">
        <v>63.463788101357302</v>
      </c>
      <c r="E62" s="8">
        <v>33.514606170047003</v>
      </c>
      <c r="F62">
        <v>33.514606170047003</v>
      </c>
      <c r="G62" s="8">
        <v>61.059315706429999</v>
      </c>
      <c r="H62" s="8">
        <v>58.656091201372703</v>
      </c>
      <c r="I62" s="8">
        <v>29.4710370186204</v>
      </c>
      <c r="J62" s="8">
        <v>26.5551570131483</v>
      </c>
      <c r="K62" s="8">
        <v>11.3624907809562</v>
      </c>
      <c r="L62" s="8">
        <v>32.0414235006469</v>
      </c>
    </row>
    <row r="63" spans="1:12" x14ac:dyDescent="0.2">
      <c r="A63" s="9">
        <f t="shared" si="0"/>
        <v>2030</v>
      </c>
      <c r="B63">
        <v>60</v>
      </c>
      <c r="C63" s="8">
        <v>39.919585744075299</v>
      </c>
      <c r="D63" s="8">
        <v>73.724357892730296</v>
      </c>
      <c r="E63" s="8">
        <v>41.211256646934302</v>
      </c>
      <c r="F63">
        <v>41.211256646934302</v>
      </c>
      <c r="G63" s="8">
        <v>73.292240209301298</v>
      </c>
      <c r="H63" s="8">
        <v>73.354476835620602</v>
      </c>
      <c r="I63" s="8">
        <v>40.300801071473202</v>
      </c>
      <c r="J63" s="8">
        <v>39.571302788028198</v>
      </c>
      <c r="K63" s="8">
        <v>30.971256494608902</v>
      </c>
      <c r="L63" s="8">
        <v>40.893249453906598</v>
      </c>
    </row>
    <row r="64" spans="1:12" x14ac:dyDescent="0.2">
      <c r="A64" s="9">
        <f t="shared" si="0"/>
        <v>2031</v>
      </c>
      <c r="B64">
        <v>61</v>
      </c>
      <c r="C64" s="8">
        <v>40.603555189235898</v>
      </c>
      <c r="D64" s="8">
        <v>76.783436667098499</v>
      </c>
      <c r="E64" s="8">
        <v>44.508019095106299</v>
      </c>
      <c r="F64">
        <v>44.508019095106299</v>
      </c>
      <c r="G64" s="8">
        <v>75.867978415304606</v>
      </c>
      <c r="H64" s="8">
        <v>78.633272416147094</v>
      </c>
      <c r="I64" s="8">
        <v>41.629117801167602</v>
      </c>
      <c r="J64" s="8">
        <v>40.838631620597198</v>
      </c>
      <c r="K64" s="8">
        <v>31.7475998989506</v>
      </c>
      <c r="L64" s="8">
        <v>44.452229849622597</v>
      </c>
    </row>
    <row r="65" spans="1:12" x14ac:dyDescent="0.2">
      <c r="A65" s="9">
        <f t="shared" si="0"/>
        <v>2031</v>
      </c>
      <c r="B65">
        <v>62</v>
      </c>
      <c r="C65" s="8">
        <v>35.459332893433803</v>
      </c>
      <c r="D65" s="8">
        <v>70.6883169142138</v>
      </c>
      <c r="E65" s="8">
        <v>41.296570486945598</v>
      </c>
      <c r="F65">
        <v>41.296570486945598</v>
      </c>
      <c r="G65" s="8">
        <v>68.896511646381697</v>
      </c>
      <c r="H65" s="8">
        <v>64.813352767640396</v>
      </c>
      <c r="I65" s="8">
        <v>36.6487353657214</v>
      </c>
      <c r="J65" s="8">
        <v>28.332080618910599</v>
      </c>
      <c r="K65" s="8">
        <v>22.884644889359301</v>
      </c>
      <c r="L65" s="8">
        <v>40.1443317873726</v>
      </c>
    </row>
    <row r="66" spans="1:12" x14ac:dyDescent="0.2">
      <c r="A66" s="9">
        <f t="shared" si="0"/>
        <v>2031</v>
      </c>
      <c r="B66">
        <v>63</v>
      </c>
      <c r="C66" s="8">
        <v>29.368230519676899</v>
      </c>
      <c r="D66" s="8">
        <v>64.195256944328605</v>
      </c>
      <c r="E66" s="8">
        <v>34.545322308991601</v>
      </c>
      <c r="F66">
        <v>34.545322308991601</v>
      </c>
      <c r="G66" s="8">
        <v>61.982913454544303</v>
      </c>
      <c r="H66" s="8">
        <v>59.6628804282917</v>
      </c>
      <c r="I66" s="8">
        <v>30.283392286698199</v>
      </c>
      <c r="J66" s="8">
        <v>27.675021358528198</v>
      </c>
      <c r="K66" s="8">
        <v>11.837990125086</v>
      </c>
      <c r="L66" s="8">
        <v>32.781919589162001</v>
      </c>
    </row>
    <row r="67" spans="1:12" x14ac:dyDescent="0.2">
      <c r="A67" s="9">
        <f t="shared" si="0"/>
        <v>2031</v>
      </c>
      <c r="B67">
        <v>64</v>
      </c>
      <c r="C67" s="8">
        <v>40.317506630248197</v>
      </c>
      <c r="D67" s="8">
        <v>73.422946733779398</v>
      </c>
      <c r="E67" s="8">
        <v>41.187052326881997</v>
      </c>
      <c r="F67">
        <v>41.187052326881997</v>
      </c>
      <c r="G67" s="8">
        <v>72.988953510437796</v>
      </c>
      <c r="H67" s="8">
        <v>73.226023564228299</v>
      </c>
      <c r="I67" s="8">
        <v>40.673473485324998</v>
      </c>
      <c r="J67" s="8">
        <v>40.669615095822898</v>
      </c>
      <c r="K67" s="8">
        <v>32.316924781275802</v>
      </c>
      <c r="L67" s="8">
        <v>40.686053834802699</v>
      </c>
    </row>
    <row r="68" spans="1:12" x14ac:dyDescent="0.2">
      <c r="A68" s="9">
        <f t="shared" si="0"/>
        <v>2032</v>
      </c>
      <c r="B68">
        <v>65</v>
      </c>
      <c r="C68" s="8">
        <v>41.457874690482299</v>
      </c>
      <c r="D68" s="8">
        <v>76.674617805221203</v>
      </c>
      <c r="E68" s="8">
        <v>44.540916141864102</v>
      </c>
      <c r="F68">
        <v>44.540916141864102</v>
      </c>
      <c r="G68" s="8">
        <v>75.982115218958796</v>
      </c>
      <c r="H68" s="8">
        <v>79.816636413087494</v>
      </c>
      <c r="I68" s="8">
        <v>42.569482141499698</v>
      </c>
      <c r="J68" s="8">
        <v>42.644143625749898</v>
      </c>
      <c r="K68" s="8">
        <v>33.155284188132399</v>
      </c>
      <c r="L68" s="8">
        <v>44.462696304051697</v>
      </c>
    </row>
    <row r="69" spans="1:12" x14ac:dyDescent="0.2">
      <c r="A69" s="9">
        <f t="shared" si="0"/>
        <v>2032</v>
      </c>
      <c r="B69">
        <v>66</v>
      </c>
      <c r="C69" s="8">
        <v>35.928092298673</v>
      </c>
      <c r="D69" s="8">
        <v>70.377094663806304</v>
      </c>
      <c r="E69" s="8">
        <v>40.193615510787403</v>
      </c>
      <c r="F69">
        <v>40.193615510787403</v>
      </c>
      <c r="G69" s="8">
        <v>68.829061933275099</v>
      </c>
      <c r="H69" s="8">
        <v>65.532442464788204</v>
      </c>
      <c r="I69" s="8">
        <v>37.213132389038797</v>
      </c>
      <c r="J69" s="8">
        <v>30.351282996258799</v>
      </c>
      <c r="K69" s="8">
        <v>23.7182739794989</v>
      </c>
      <c r="L69" s="8">
        <v>39.955975482430397</v>
      </c>
    </row>
    <row r="70" spans="1:12" x14ac:dyDescent="0.2">
      <c r="A70" s="9">
        <f t="shared" si="0"/>
        <v>2032</v>
      </c>
      <c r="B70">
        <v>67</v>
      </c>
      <c r="C70" s="8">
        <v>30.559563935247301</v>
      </c>
      <c r="D70" s="8">
        <v>65.514924392585499</v>
      </c>
      <c r="E70" s="8">
        <v>35.076138353494898</v>
      </c>
      <c r="F70">
        <v>35.076138353494898</v>
      </c>
      <c r="G70" s="8">
        <v>63.331573501985901</v>
      </c>
      <c r="H70" s="8">
        <v>61.526836655028298</v>
      </c>
      <c r="I70" s="8">
        <v>31.5111700445383</v>
      </c>
      <c r="J70" s="8">
        <v>28.842536408120498</v>
      </c>
      <c r="K70" s="8">
        <v>12.967807311652001</v>
      </c>
      <c r="L70" s="8">
        <v>33.715542225268699</v>
      </c>
    </row>
    <row r="71" spans="1:12" x14ac:dyDescent="0.2">
      <c r="A71" s="9">
        <f t="shared" si="0"/>
        <v>2032</v>
      </c>
      <c r="B71">
        <v>68</v>
      </c>
      <c r="C71" s="8">
        <v>42.895487800025101</v>
      </c>
      <c r="D71" s="8">
        <v>76.546234901454696</v>
      </c>
      <c r="E71" s="8">
        <v>44.075039764376498</v>
      </c>
      <c r="F71">
        <v>44.075039764376498</v>
      </c>
      <c r="G71" s="8">
        <v>76.3054862901067</v>
      </c>
      <c r="H71" s="8">
        <v>76.433273498751205</v>
      </c>
      <c r="I71" s="8">
        <v>43.228588745230802</v>
      </c>
      <c r="J71" s="8">
        <v>43.2507802521081</v>
      </c>
      <c r="K71" s="8">
        <v>34.189414649182901</v>
      </c>
      <c r="L71" s="8">
        <v>43.178973563952901</v>
      </c>
    </row>
    <row r="72" spans="1:12" x14ac:dyDescent="0.2">
      <c r="A72" s="9">
        <f t="shared" si="0"/>
        <v>2033</v>
      </c>
      <c r="B72">
        <v>69</v>
      </c>
      <c r="C72" s="8">
        <v>43.149707243878602</v>
      </c>
      <c r="D72" s="8">
        <v>78.874833621268294</v>
      </c>
      <c r="E72" s="8">
        <v>46.4398464858495</v>
      </c>
      <c r="F72">
        <v>46.4398464858495</v>
      </c>
      <c r="G72" s="8">
        <v>78.699979139177898</v>
      </c>
      <c r="H72" s="8">
        <v>82.049755527688504</v>
      </c>
      <c r="I72" s="8">
        <v>44.367233588884702</v>
      </c>
      <c r="J72" s="8">
        <v>44.1275289802294</v>
      </c>
      <c r="K72" s="8">
        <v>34.900981172246901</v>
      </c>
      <c r="L72" s="8">
        <v>46.089474594836098</v>
      </c>
    </row>
    <row r="73" spans="1:12" x14ac:dyDescent="0.2">
      <c r="A73" s="9">
        <f t="shared" ref="A73:A83" si="1">A69+1</f>
        <v>2033</v>
      </c>
      <c r="B73">
        <v>70</v>
      </c>
      <c r="C73" s="8">
        <v>37.3753350418163</v>
      </c>
      <c r="D73" s="8">
        <v>72.503868643586799</v>
      </c>
      <c r="E73" s="8">
        <v>41.7114288555806</v>
      </c>
      <c r="F73">
        <v>41.7114288555806</v>
      </c>
      <c r="G73" s="8">
        <v>71.043320109319694</v>
      </c>
      <c r="H73" s="8">
        <v>67.511880903371704</v>
      </c>
      <c r="I73" s="8">
        <v>38.758217935903197</v>
      </c>
      <c r="J73" s="8">
        <v>32.158205682100601</v>
      </c>
      <c r="K73" s="8">
        <v>25.469448610497601</v>
      </c>
      <c r="L73" s="8">
        <v>41.211103356806703</v>
      </c>
    </row>
    <row r="74" spans="1:12" x14ac:dyDescent="0.2">
      <c r="A74" s="9">
        <f t="shared" si="1"/>
        <v>2033</v>
      </c>
      <c r="B74">
        <v>71</v>
      </c>
      <c r="C74" s="8">
        <v>31.924350286372299</v>
      </c>
      <c r="D74" s="8">
        <v>67.472022400107306</v>
      </c>
      <c r="E74" s="8">
        <v>36.364061580843</v>
      </c>
      <c r="F74">
        <v>36.364061580843</v>
      </c>
      <c r="G74" s="8">
        <v>65.636568867128602</v>
      </c>
      <c r="H74" s="8">
        <v>65.5877186261757</v>
      </c>
      <c r="I74" s="8">
        <v>32.9697078781874</v>
      </c>
      <c r="J74" s="8">
        <v>29.902095833245301</v>
      </c>
      <c r="K74" s="8">
        <v>14.255410343550199</v>
      </c>
      <c r="L74" s="8">
        <v>34.9724312101959</v>
      </c>
    </row>
    <row r="75" spans="1:12" x14ac:dyDescent="0.2">
      <c r="A75" s="9">
        <f t="shared" si="1"/>
        <v>2033</v>
      </c>
      <c r="B75">
        <v>72</v>
      </c>
      <c r="C75" s="8">
        <v>43.2883141343994</v>
      </c>
      <c r="D75" s="8">
        <v>77.306392093111299</v>
      </c>
      <c r="E75" s="8">
        <v>44.909157858723098</v>
      </c>
      <c r="F75">
        <v>44.909157858723098</v>
      </c>
      <c r="G75" s="8">
        <v>77.796145897639505</v>
      </c>
      <c r="H75" s="8">
        <v>77.895544349086805</v>
      </c>
      <c r="I75" s="8">
        <v>43.663278213437998</v>
      </c>
      <c r="J75" s="8">
        <v>44.086966324204496</v>
      </c>
      <c r="K75" s="8">
        <v>35.976134021836401</v>
      </c>
      <c r="L75" s="8">
        <v>43.023249807936203</v>
      </c>
    </row>
    <row r="76" spans="1:12" x14ac:dyDescent="0.2">
      <c r="A76" s="9">
        <f t="shared" si="1"/>
        <v>2034</v>
      </c>
      <c r="B76">
        <v>73</v>
      </c>
      <c r="C76" s="8">
        <v>43.264225604767397</v>
      </c>
      <c r="D76" s="8">
        <v>78.837432062532898</v>
      </c>
      <c r="E76" s="8">
        <v>45.853590424024397</v>
      </c>
      <c r="F76">
        <v>45.853590424024397</v>
      </c>
      <c r="G76" s="8">
        <v>80.117210825296397</v>
      </c>
      <c r="H76" s="8">
        <v>83.965259338595104</v>
      </c>
      <c r="I76" s="8">
        <v>44.606941444781597</v>
      </c>
      <c r="J76" s="8">
        <v>44.581308348586902</v>
      </c>
      <c r="K76" s="8">
        <v>36.092522536549403</v>
      </c>
      <c r="L76" s="8">
        <v>45.491460730884</v>
      </c>
    </row>
    <row r="77" spans="1:12" x14ac:dyDescent="0.2">
      <c r="A77" s="9">
        <f t="shared" si="1"/>
        <v>2034</v>
      </c>
      <c r="B77">
        <v>74</v>
      </c>
      <c r="C77" s="8">
        <v>39.617303704243298</v>
      </c>
      <c r="D77" s="8">
        <v>75.002251295385093</v>
      </c>
      <c r="E77" s="8">
        <v>44.3054562794931</v>
      </c>
      <c r="F77">
        <v>44.3054562794931</v>
      </c>
      <c r="G77" s="8">
        <v>75.693011833548695</v>
      </c>
      <c r="H77" s="8">
        <v>71.762208375448694</v>
      </c>
      <c r="I77" s="8">
        <v>41.348225020356203</v>
      </c>
      <c r="J77" s="8">
        <v>33.014453610194401</v>
      </c>
      <c r="K77" s="8">
        <v>27.588716046617801</v>
      </c>
      <c r="L77" s="8">
        <v>43.437530933492802</v>
      </c>
    </row>
    <row r="78" spans="1:12" x14ac:dyDescent="0.2">
      <c r="A78" s="9">
        <f t="shared" si="1"/>
        <v>2034</v>
      </c>
      <c r="B78">
        <v>75</v>
      </c>
      <c r="C78" s="8">
        <v>32.265928021765802</v>
      </c>
      <c r="D78" s="8">
        <v>67.927052932021795</v>
      </c>
      <c r="E78" s="8">
        <v>36.290737411332898</v>
      </c>
      <c r="F78">
        <v>36.290737411332898</v>
      </c>
      <c r="G78" s="8">
        <v>66.829993671458993</v>
      </c>
      <c r="H78" s="8">
        <v>67.997997786403801</v>
      </c>
      <c r="I78" s="8">
        <v>33.2822696205764</v>
      </c>
      <c r="J78" s="8">
        <v>31.858728323463598</v>
      </c>
      <c r="K78" s="8">
        <v>15.4976225810909</v>
      </c>
      <c r="L78" s="8">
        <v>35.024510655495902</v>
      </c>
    </row>
    <row r="79" spans="1:12" x14ac:dyDescent="0.2">
      <c r="A79" s="9">
        <f t="shared" si="1"/>
        <v>2034</v>
      </c>
      <c r="B79">
        <v>76</v>
      </c>
      <c r="C79" s="8">
        <v>44.568711972568003</v>
      </c>
      <c r="D79" s="8">
        <v>79.021846701145705</v>
      </c>
      <c r="E79" s="8">
        <v>44.964577643583702</v>
      </c>
      <c r="F79">
        <v>44.964577643583702</v>
      </c>
      <c r="G79" s="8">
        <v>79.497154028023402</v>
      </c>
      <c r="H79" s="8">
        <v>79.175873392349004</v>
      </c>
      <c r="I79" s="8">
        <v>45.025449869954201</v>
      </c>
      <c r="J79" s="8">
        <v>44.7412105892287</v>
      </c>
      <c r="K79" s="8">
        <v>37.744147683004797</v>
      </c>
      <c r="L79" s="8">
        <v>44.283216791473698</v>
      </c>
    </row>
    <row r="80" spans="1:12" x14ac:dyDescent="0.2">
      <c r="A80" s="9">
        <f t="shared" si="1"/>
        <v>2035</v>
      </c>
      <c r="B80">
        <v>77</v>
      </c>
      <c r="C80" s="8">
        <v>46.447820549663199</v>
      </c>
      <c r="D80" s="8">
        <v>82.460329014878795</v>
      </c>
      <c r="E80" s="8">
        <v>48.846741667320003</v>
      </c>
      <c r="F80">
        <v>48.846741667320003</v>
      </c>
      <c r="G80" s="8">
        <v>83.918591031823595</v>
      </c>
      <c r="H80" s="8">
        <v>87.367648938171797</v>
      </c>
      <c r="I80" s="8">
        <v>47.923389472128399</v>
      </c>
      <c r="J80" s="8">
        <v>47.869479113699697</v>
      </c>
      <c r="K80" s="8">
        <v>39.0155168924178</v>
      </c>
      <c r="L80" s="8">
        <v>48.731182358970202</v>
      </c>
    </row>
    <row r="81" spans="1:12" x14ac:dyDescent="0.2">
      <c r="A81" s="9">
        <f t="shared" si="1"/>
        <v>2035</v>
      </c>
      <c r="B81">
        <v>78</v>
      </c>
      <c r="C81" s="8">
        <v>41.595480075228799</v>
      </c>
      <c r="D81" s="8">
        <v>77.467417525144299</v>
      </c>
      <c r="E81" s="8">
        <v>45.922471308445303</v>
      </c>
      <c r="F81">
        <v>45.922471308445303</v>
      </c>
      <c r="G81" s="8">
        <v>77.745486418668804</v>
      </c>
      <c r="H81" s="8">
        <v>74.2167917947571</v>
      </c>
      <c r="I81" s="8">
        <v>43.232751356318502</v>
      </c>
      <c r="J81" s="8">
        <v>33.843859506876001</v>
      </c>
      <c r="K81" s="8">
        <v>29.192079174170701</v>
      </c>
      <c r="L81" s="8">
        <v>45.349531918098798</v>
      </c>
    </row>
    <row r="82" spans="1:12" x14ac:dyDescent="0.2">
      <c r="A82" s="9">
        <f t="shared" si="1"/>
        <v>2035</v>
      </c>
      <c r="B82">
        <v>79</v>
      </c>
      <c r="C82" s="8">
        <v>33.481676197706101</v>
      </c>
      <c r="D82" s="8">
        <v>69.914780465533298</v>
      </c>
      <c r="E82" s="8">
        <v>37.601960243517503</v>
      </c>
      <c r="F82">
        <v>37.601960243517503</v>
      </c>
      <c r="G82" s="8">
        <v>69.316625678437802</v>
      </c>
      <c r="H82" s="8">
        <v>69.560734026591803</v>
      </c>
      <c r="I82" s="8">
        <v>34.537706338501998</v>
      </c>
      <c r="J82" s="8">
        <v>33.951965391951198</v>
      </c>
      <c r="K82" s="8">
        <v>16.4922374288344</v>
      </c>
      <c r="L82" s="8">
        <v>36.151175571362003</v>
      </c>
    </row>
    <row r="83" spans="1:12" x14ac:dyDescent="0.2">
      <c r="A83" s="9">
        <f t="shared" si="1"/>
        <v>2035</v>
      </c>
      <c r="B83">
        <v>80</v>
      </c>
      <c r="C83" s="8">
        <v>47.118978689390303</v>
      </c>
      <c r="D83" s="8">
        <v>82.135492025113095</v>
      </c>
      <c r="E83" s="8">
        <v>47.6444386005683</v>
      </c>
      <c r="F83">
        <v>47.6444386005683</v>
      </c>
      <c r="G83" s="8">
        <v>82.423529270838799</v>
      </c>
      <c r="H83" s="8">
        <v>64.284772007423896</v>
      </c>
      <c r="I83" s="8">
        <v>47.463381961321197</v>
      </c>
      <c r="J83" s="8">
        <v>29.2240244260644</v>
      </c>
      <c r="K83" s="8">
        <v>40.561159826902198</v>
      </c>
      <c r="L83" s="8">
        <v>46.412968016278697</v>
      </c>
    </row>
    <row r="85" spans="1:12" x14ac:dyDescent="0.2">
      <c r="B85" s="2" t="s">
        <v>21</v>
      </c>
      <c r="C85" s="1" t="s">
        <v>0</v>
      </c>
      <c r="D85" s="1" t="s">
        <v>1</v>
      </c>
      <c r="E85" s="1" t="s">
        <v>2</v>
      </c>
      <c r="F85" s="1" t="s">
        <v>3</v>
      </c>
      <c r="G85" s="1" t="s">
        <v>4</v>
      </c>
      <c r="H85" s="1" t="s">
        <v>5</v>
      </c>
      <c r="I85" s="1" t="s">
        <v>6</v>
      </c>
      <c r="J85" s="1" t="s">
        <v>7</v>
      </c>
      <c r="K85" s="1" t="s">
        <v>8</v>
      </c>
      <c r="L85" s="1" t="s">
        <v>9</v>
      </c>
    </row>
    <row r="86" spans="1:12" x14ac:dyDescent="0.2">
      <c r="B86">
        <v>2016</v>
      </c>
      <c r="C86" s="8">
        <f>AVERAGEIF($A$4:$A$83,$B86,C$4:C$83)</f>
        <v>22.041547885721901</v>
      </c>
      <c r="D86" s="8">
        <f t="shared" ref="D86:L86" si="2">AVERAGEIF($A$4:$A$83,$B86,D$4:D$83)</f>
        <v>48.713509046623599</v>
      </c>
      <c r="E86" s="8">
        <f t="shared" si="2"/>
        <v>22.035950766462523</v>
      </c>
      <c r="F86" s="8">
        <f t="shared" si="2"/>
        <v>22.035950766462523</v>
      </c>
      <c r="G86" s="8">
        <f t="shared" si="2"/>
        <v>48.716352887935152</v>
      </c>
      <c r="H86" s="8">
        <f t="shared" si="2"/>
        <v>48.17927748165323</v>
      </c>
      <c r="I86" s="8">
        <f t="shared" si="2"/>
        <v>22.0470503422065</v>
      </c>
      <c r="J86" s="8">
        <f t="shared" si="2"/>
        <v>22.461812759884499</v>
      </c>
      <c r="K86" s="8">
        <f t="shared" si="2"/>
        <v>22.043232434832674</v>
      </c>
      <c r="L86" s="8">
        <f t="shared" si="2"/>
        <v>22.0650039661185</v>
      </c>
    </row>
    <row r="87" spans="1:12" x14ac:dyDescent="0.2">
      <c r="B87">
        <v>2017</v>
      </c>
      <c r="C87" s="8">
        <f t="shared" ref="C87:L105" si="3">AVERAGEIF($A$4:$A$83,$B87,C$4:C$83)</f>
        <v>22.781926931233549</v>
      </c>
      <c r="D87" s="8">
        <f t="shared" si="3"/>
        <v>50.657228336236102</v>
      </c>
      <c r="E87" s="8">
        <f t="shared" si="3"/>
        <v>22.755787783352901</v>
      </c>
      <c r="F87" s="8">
        <f t="shared" si="3"/>
        <v>22.755787783352901</v>
      </c>
      <c r="G87" s="8">
        <f t="shared" si="3"/>
        <v>50.671714932271577</v>
      </c>
      <c r="H87" s="8">
        <f t="shared" si="3"/>
        <v>50.225556832950296</v>
      </c>
      <c r="I87" s="8">
        <f t="shared" si="3"/>
        <v>22.806581119510348</v>
      </c>
      <c r="J87" s="8">
        <f t="shared" si="3"/>
        <v>23.174022281782428</v>
      </c>
      <c r="K87" s="8">
        <f t="shared" si="3"/>
        <v>22.781992340747273</v>
      </c>
      <c r="L87" s="8">
        <f t="shared" si="3"/>
        <v>22.894942335945075</v>
      </c>
    </row>
    <row r="88" spans="1:12" x14ac:dyDescent="0.2">
      <c r="B88">
        <v>2018</v>
      </c>
      <c r="C88" s="8">
        <f t="shared" si="3"/>
        <v>24.199081430899248</v>
      </c>
      <c r="D88" s="8">
        <f t="shared" si="3"/>
        <v>52.890470062967623</v>
      </c>
      <c r="E88" s="8">
        <f t="shared" si="3"/>
        <v>24.15525660392975</v>
      </c>
      <c r="F88" s="8">
        <f t="shared" si="3"/>
        <v>24.15525660392975</v>
      </c>
      <c r="G88" s="8">
        <f t="shared" si="3"/>
        <v>52.91518095725872</v>
      </c>
      <c r="H88" s="8">
        <f t="shared" si="3"/>
        <v>52.5686535454916</v>
      </c>
      <c r="I88" s="8">
        <f t="shared" si="3"/>
        <v>24.247389729246976</v>
      </c>
      <c r="J88" s="8">
        <f t="shared" si="3"/>
        <v>24.550506215707102</v>
      </c>
      <c r="K88" s="8">
        <f t="shared" si="3"/>
        <v>24.181192478245173</v>
      </c>
      <c r="L88" s="8">
        <f t="shared" si="3"/>
        <v>24.46005859485015</v>
      </c>
    </row>
    <row r="89" spans="1:12" x14ac:dyDescent="0.2">
      <c r="B89">
        <v>2019</v>
      </c>
      <c r="C89" s="8">
        <f t="shared" si="3"/>
        <v>25.196349312653698</v>
      </c>
      <c r="D89" s="8">
        <f t="shared" si="3"/>
        <v>55.400959152951025</v>
      </c>
      <c r="E89" s="8">
        <f t="shared" si="3"/>
        <v>25.08732712496095</v>
      </c>
      <c r="F89" s="8">
        <f t="shared" si="3"/>
        <v>25.08732712496095</v>
      </c>
      <c r="G89" s="8">
        <f t="shared" si="3"/>
        <v>55.436831929113893</v>
      </c>
      <c r="H89" s="8">
        <f t="shared" si="3"/>
        <v>55.205719017231232</v>
      </c>
      <c r="I89" s="8">
        <f t="shared" si="3"/>
        <v>25.277259489556677</v>
      </c>
      <c r="J89" s="8">
        <f t="shared" si="3"/>
        <v>25.548367889715621</v>
      </c>
      <c r="K89" s="8">
        <f t="shared" si="3"/>
        <v>25.129636916359622</v>
      </c>
      <c r="L89" s="8">
        <f t="shared" si="3"/>
        <v>25.624697358882976</v>
      </c>
    </row>
    <row r="90" spans="1:12" x14ac:dyDescent="0.2">
      <c r="B90">
        <v>2020</v>
      </c>
      <c r="C90" s="8">
        <f t="shared" si="3"/>
        <v>26.305510722373477</v>
      </c>
      <c r="D90" s="8">
        <f t="shared" si="3"/>
        <v>57.746715072770201</v>
      </c>
      <c r="E90" s="8">
        <f t="shared" si="3"/>
        <v>26.165051562865148</v>
      </c>
      <c r="F90" s="8">
        <f t="shared" si="3"/>
        <v>26.165051562865148</v>
      </c>
      <c r="G90" s="8">
        <f t="shared" si="3"/>
        <v>57.779484308925873</v>
      </c>
      <c r="H90" s="8">
        <f t="shared" si="3"/>
        <v>57.727595267330948</v>
      </c>
      <c r="I90" s="8">
        <f t="shared" si="3"/>
        <v>26.426571117033475</v>
      </c>
      <c r="J90" s="8">
        <f t="shared" si="3"/>
        <v>26.413515574237451</v>
      </c>
      <c r="K90" s="8">
        <f t="shared" si="3"/>
        <v>26.18338548073465</v>
      </c>
      <c r="L90" s="8">
        <f t="shared" si="3"/>
        <v>26.994695878592477</v>
      </c>
    </row>
    <row r="91" spans="1:12" x14ac:dyDescent="0.2">
      <c r="B91">
        <v>2021</v>
      </c>
      <c r="C91" s="8">
        <f t="shared" si="3"/>
        <v>27.899749291811798</v>
      </c>
      <c r="D91" s="8">
        <f t="shared" si="3"/>
        <v>58.616386329599351</v>
      </c>
      <c r="E91" s="8">
        <f t="shared" si="3"/>
        <v>27.718021103225102</v>
      </c>
      <c r="F91" s="8">
        <f t="shared" si="3"/>
        <v>27.718021103225102</v>
      </c>
      <c r="G91" s="8">
        <f t="shared" si="3"/>
        <v>58.604858452227674</v>
      </c>
      <c r="H91" s="8">
        <f t="shared" si="3"/>
        <v>58.74869312984238</v>
      </c>
      <c r="I91" s="8">
        <f t="shared" si="3"/>
        <v>28.0657472752325</v>
      </c>
      <c r="J91" s="8">
        <f t="shared" si="3"/>
        <v>27.87717716268315</v>
      </c>
      <c r="K91" s="8">
        <f t="shared" si="3"/>
        <v>26.694932156290676</v>
      </c>
      <c r="L91" s="8">
        <f t="shared" si="3"/>
        <v>28.751692067712725</v>
      </c>
    </row>
    <row r="92" spans="1:12" x14ac:dyDescent="0.2">
      <c r="B92">
        <v>2022</v>
      </c>
      <c r="C92" s="8">
        <f t="shared" si="3"/>
        <v>28.802580240077674</v>
      </c>
      <c r="D92" s="8">
        <f t="shared" si="3"/>
        <v>59.798364731987974</v>
      </c>
      <c r="E92" s="8">
        <f t="shared" si="3"/>
        <v>28.532801665701751</v>
      </c>
      <c r="F92" s="8">
        <f t="shared" si="3"/>
        <v>28.532801665701751</v>
      </c>
      <c r="G92" s="8">
        <f t="shared" si="3"/>
        <v>59.673385457669056</v>
      </c>
      <c r="H92" s="8">
        <f t="shared" si="3"/>
        <v>59.156295338827796</v>
      </c>
      <c r="I92" s="8">
        <f t="shared" si="3"/>
        <v>29.020790304401373</v>
      </c>
      <c r="J92" s="8">
        <f t="shared" si="3"/>
        <v>28.548368672341724</v>
      </c>
      <c r="K92" s="8">
        <f t="shared" si="3"/>
        <v>26.454155446991326</v>
      </c>
      <c r="L92" s="8">
        <f t="shared" si="3"/>
        <v>29.963640273517125</v>
      </c>
    </row>
    <row r="93" spans="1:12" x14ac:dyDescent="0.2">
      <c r="B93">
        <v>2023</v>
      </c>
      <c r="C93" s="8">
        <f t="shared" si="3"/>
        <v>28.96047590004747</v>
      </c>
      <c r="D93" s="8">
        <f t="shared" si="3"/>
        <v>60.723152879109506</v>
      </c>
      <c r="E93" s="8">
        <f t="shared" si="3"/>
        <v>28.688922292475574</v>
      </c>
      <c r="F93" s="8">
        <f t="shared" si="3"/>
        <v>28.688922292475574</v>
      </c>
      <c r="G93" s="8">
        <f t="shared" si="3"/>
        <v>60.489423932411576</v>
      </c>
      <c r="H93" s="8">
        <f t="shared" si="3"/>
        <v>60.300300835138223</v>
      </c>
      <c r="I93" s="8">
        <f t="shared" si="3"/>
        <v>29.2388587062729</v>
      </c>
      <c r="J93" s="8">
        <f t="shared" si="3"/>
        <v>28.305864423136548</v>
      </c>
      <c r="K93" s="8">
        <f t="shared" si="3"/>
        <v>25.847542876761697</v>
      </c>
      <c r="L93" s="8">
        <f t="shared" si="3"/>
        <v>30.327474314493131</v>
      </c>
    </row>
    <row r="94" spans="1:12" x14ac:dyDescent="0.2">
      <c r="B94">
        <v>2024</v>
      </c>
      <c r="C94" s="8">
        <f t="shared" si="3"/>
        <v>29.201897890070274</v>
      </c>
      <c r="D94" s="8">
        <f t="shared" si="3"/>
        <v>61.766541845910481</v>
      </c>
      <c r="E94" s="8">
        <f t="shared" si="3"/>
        <v>28.889483199199553</v>
      </c>
      <c r="F94" s="8">
        <f t="shared" si="3"/>
        <v>28.889483199199553</v>
      </c>
      <c r="G94" s="8">
        <f t="shared" si="3"/>
        <v>61.131512032688548</v>
      </c>
      <c r="H94" s="8">
        <f t="shared" si="3"/>
        <v>61.348020828484124</v>
      </c>
      <c r="I94" s="8">
        <f t="shared" si="3"/>
        <v>29.5390603836141</v>
      </c>
      <c r="J94" s="8">
        <f t="shared" si="3"/>
        <v>28.329751698093776</v>
      </c>
      <c r="K94" s="8">
        <f t="shared" si="3"/>
        <v>25.210709230306051</v>
      </c>
      <c r="L94" s="8">
        <f t="shared" si="3"/>
        <v>30.974453830106725</v>
      </c>
    </row>
    <row r="95" spans="1:12" x14ac:dyDescent="0.2">
      <c r="B95">
        <v>2025</v>
      </c>
      <c r="C95" s="8">
        <f t="shared" si="3"/>
        <v>29.403333871577999</v>
      </c>
      <c r="D95" s="8">
        <f t="shared" si="3"/>
        <v>62.728251992040526</v>
      </c>
      <c r="E95" s="8">
        <f t="shared" si="3"/>
        <v>29.693837930805749</v>
      </c>
      <c r="F95" s="8">
        <f t="shared" si="3"/>
        <v>29.693837930805749</v>
      </c>
      <c r="G95" s="8">
        <f t="shared" si="3"/>
        <v>61.899872165819396</v>
      </c>
      <c r="H95" s="8">
        <f t="shared" si="3"/>
        <v>61.511020343829905</v>
      </c>
      <c r="I95" s="8">
        <f t="shared" si="3"/>
        <v>29.805615172622403</v>
      </c>
      <c r="J95" s="8">
        <f t="shared" si="3"/>
        <v>29.004238475897075</v>
      </c>
      <c r="K95" s="8">
        <f t="shared" si="3"/>
        <v>24.448441647546776</v>
      </c>
      <c r="L95" s="8">
        <f t="shared" si="3"/>
        <v>31.486343339807853</v>
      </c>
    </row>
    <row r="96" spans="1:12" x14ac:dyDescent="0.2">
      <c r="B96">
        <v>2026</v>
      </c>
      <c r="C96" s="8">
        <f t="shared" si="3"/>
        <v>31.234268218333273</v>
      </c>
      <c r="D96" s="8">
        <f t="shared" si="3"/>
        <v>64.261872901111275</v>
      </c>
      <c r="E96" s="8">
        <f t="shared" si="3"/>
        <v>33.07155134128535</v>
      </c>
      <c r="F96" s="8">
        <f t="shared" si="3"/>
        <v>33.07155134128535</v>
      </c>
      <c r="G96" s="8">
        <f t="shared" si="3"/>
        <v>62.765259688598675</v>
      </c>
      <c r="H96" s="8">
        <f t="shared" si="3"/>
        <v>62.413182941542345</v>
      </c>
      <c r="I96" s="8">
        <f t="shared" si="3"/>
        <v>31.715650491635699</v>
      </c>
      <c r="J96" s="8">
        <f t="shared" si="3"/>
        <v>30.238514412257274</v>
      </c>
      <c r="K96" s="8">
        <f t="shared" si="3"/>
        <v>24.553579206291374</v>
      </c>
      <c r="L96" s="8">
        <f t="shared" si="3"/>
        <v>33.39212476647235</v>
      </c>
    </row>
    <row r="97" spans="2:12" x14ac:dyDescent="0.2">
      <c r="B97">
        <v>2027</v>
      </c>
      <c r="C97" s="8">
        <f t="shared" si="3"/>
        <v>32.966885984076995</v>
      </c>
      <c r="D97" s="8">
        <f t="shared" si="3"/>
        <v>66.278156133958547</v>
      </c>
      <c r="E97" s="8">
        <f t="shared" si="3"/>
        <v>36.856807088610822</v>
      </c>
      <c r="F97" s="8">
        <f t="shared" si="3"/>
        <v>36.856807088610822</v>
      </c>
      <c r="G97" s="8">
        <f t="shared" si="3"/>
        <v>65.359268892181049</v>
      </c>
      <c r="H97" s="8">
        <f t="shared" si="3"/>
        <v>64.041073774899957</v>
      </c>
      <c r="I97" s="8">
        <f t="shared" si="3"/>
        <v>33.515245237837128</v>
      </c>
      <c r="J97" s="8">
        <f t="shared" si="3"/>
        <v>31.717428762173753</v>
      </c>
      <c r="K97" s="8">
        <f t="shared" si="3"/>
        <v>23.0955771652925</v>
      </c>
      <c r="L97" s="8">
        <f t="shared" si="3"/>
        <v>35.510784964534977</v>
      </c>
    </row>
    <row r="98" spans="2:12" x14ac:dyDescent="0.2">
      <c r="B98">
        <v>2028</v>
      </c>
      <c r="C98" s="8">
        <f t="shared" si="3"/>
        <v>33.274285738239882</v>
      </c>
      <c r="D98" s="8">
        <f t="shared" si="3"/>
        <v>67.224569821248551</v>
      </c>
      <c r="E98" s="8">
        <f t="shared" si="3"/>
        <v>37.286008212078848</v>
      </c>
      <c r="F98" s="8">
        <f t="shared" si="3"/>
        <v>37.286008212078848</v>
      </c>
      <c r="G98" s="8">
        <f t="shared" si="3"/>
        <v>66.111468770930529</v>
      </c>
      <c r="H98" s="8">
        <f t="shared" si="3"/>
        <v>64.693042806190078</v>
      </c>
      <c r="I98" s="8">
        <f t="shared" si="3"/>
        <v>33.948603702045723</v>
      </c>
      <c r="J98" s="8">
        <f t="shared" si="3"/>
        <v>31.919885983008101</v>
      </c>
      <c r="K98" s="8">
        <f t="shared" si="3"/>
        <v>22.167555450547926</v>
      </c>
      <c r="L98" s="8">
        <f t="shared" si="3"/>
        <v>36.045501965133347</v>
      </c>
    </row>
    <row r="99" spans="2:12" x14ac:dyDescent="0.2">
      <c r="B99">
        <v>2029</v>
      </c>
      <c r="C99" s="8">
        <f t="shared" si="3"/>
        <v>34.019445119817604</v>
      </c>
      <c r="D99" s="8">
        <f t="shared" si="3"/>
        <v>68.605551562405324</v>
      </c>
      <c r="E99" s="8">
        <f t="shared" si="3"/>
        <v>38.290664525319073</v>
      </c>
      <c r="F99" s="8">
        <f t="shared" si="3"/>
        <v>38.290664525319073</v>
      </c>
      <c r="G99" s="8">
        <f t="shared" si="3"/>
        <v>67.486043899995494</v>
      </c>
      <c r="H99" s="8">
        <f t="shared" si="3"/>
        <v>66.997585885430794</v>
      </c>
      <c r="I99" s="8">
        <f t="shared" si="3"/>
        <v>34.789069097902924</v>
      </c>
      <c r="J99" s="8">
        <f t="shared" si="3"/>
        <v>32.815049022414769</v>
      </c>
      <c r="K99" s="8">
        <f t="shared" si="3"/>
        <v>22.521072418712102</v>
      </c>
      <c r="L99" s="8">
        <f t="shared" si="3"/>
        <v>37.194734556803425</v>
      </c>
    </row>
    <row r="100" spans="2:12" x14ac:dyDescent="0.2">
      <c r="B100">
        <v>2030</v>
      </c>
      <c r="C100" s="8">
        <f t="shared" si="3"/>
        <v>35.532482226867522</v>
      </c>
      <c r="D100" s="8">
        <f t="shared" si="3"/>
        <v>70.446306544424118</v>
      </c>
      <c r="E100" s="8">
        <f t="shared" si="3"/>
        <v>39.521478781596727</v>
      </c>
      <c r="F100" s="8">
        <f t="shared" si="3"/>
        <v>39.521478781596727</v>
      </c>
      <c r="G100" s="8">
        <f t="shared" si="3"/>
        <v>69.050502619889897</v>
      </c>
      <c r="H100" s="8">
        <f t="shared" si="3"/>
        <v>68.4953131352094</v>
      </c>
      <c r="I100" s="8">
        <f t="shared" si="3"/>
        <v>36.357563550033944</v>
      </c>
      <c r="J100" s="8">
        <f t="shared" si="3"/>
        <v>33.516810267076622</v>
      </c>
      <c r="K100" s="8">
        <f t="shared" si="3"/>
        <v>23.683764890437299</v>
      </c>
      <c r="L100" s="8">
        <f t="shared" si="3"/>
        <v>38.639618991704147</v>
      </c>
    </row>
    <row r="101" spans="2:12" x14ac:dyDescent="0.2">
      <c r="B101">
        <v>2031</v>
      </c>
      <c r="C101" s="8">
        <f t="shared" si="3"/>
        <v>36.437156308148701</v>
      </c>
      <c r="D101" s="8">
        <f t="shared" si="3"/>
        <v>71.272489314855079</v>
      </c>
      <c r="E101" s="8">
        <f t="shared" si="3"/>
        <v>40.384241054481379</v>
      </c>
      <c r="F101" s="8">
        <f t="shared" si="3"/>
        <v>40.384241054481379</v>
      </c>
      <c r="G101" s="8">
        <f t="shared" si="3"/>
        <v>69.934089256667107</v>
      </c>
      <c r="H101" s="8">
        <f t="shared" si="3"/>
        <v>69.083882294076872</v>
      </c>
      <c r="I101" s="8">
        <f t="shared" si="3"/>
        <v>37.308679734728052</v>
      </c>
      <c r="J101" s="8">
        <f t="shared" si="3"/>
        <v>34.378837173464724</v>
      </c>
      <c r="K101" s="8">
        <f t="shared" si="3"/>
        <v>24.696789923667925</v>
      </c>
      <c r="L101" s="8">
        <f t="shared" si="3"/>
        <v>39.516133765239978</v>
      </c>
    </row>
    <row r="102" spans="2:12" x14ac:dyDescent="0.2">
      <c r="B102">
        <v>2032</v>
      </c>
      <c r="C102" s="8">
        <f t="shared" si="3"/>
        <v>37.710254681106925</v>
      </c>
      <c r="D102" s="8">
        <f t="shared" si="3"/>
        <v>72.278217940766922</v>
      </c>
      <c r="E102" s="8">
        <f t="shared" si="3"/>
        <v>40.971427442630727</v>
      </c>
      <c r="F102" s="8">
        <f t="shared" si="3"/>
        <v>40.971427442630727</v>
      </c>
      <c r="G102" s="8">
        <f t="shared" si="3"/>
        <v>71.11205923608162</v>
      </c>
      <c r="H102" s="8">
        <f t="shared" si="3"/>
        <v>70.827297257913798</v>
      </c>
      <c r="I102" s="8">
        <f t="shared" si="3"/>
        <v>38.630593330076898</v>
      </c>
      <c r="J102" s="8">
        <f t="shared" si="3"/>
        <v>36.272185820559322</v>
      </c>
      <c r="K102" s="8">
        <f t="shared" si="3"/>
        <v>26.007695032116551</v>
      </c>
      <c r="L102" s="8">
        <f t="shared" si="3"/>
        <v>40.328296893925923</v>
      </c>
    </row>
    <row r="103" spans="2:12" x14ac:dyDescent="0.2">
      <c r="B103">
        <v>2033</v>
      </c>
      <c r="C103" s="8">
        <f t="shared" si="3"/>
        <v>38.934426676616653</v>
      </c>
      <c r="D103" s="8">
        <f t="shared" si="3"/>
        <v>74.039279189518425</v>
      </c>
      <c r="E103" s="8">
        <f t="shared" si="3"/>
        <v>42.356123695249053</v>
      </c>
      <c r="F103" s="8">
        <f t="shared" si="3"/>
        <v>42.356123695249053</v>
      </c>
      <c r="G103" s="8">
        <f t="shared" si="3"/>
        <v>73.294003503316418</v>
      </c>
      <c r="H103" s="8">
        <f t="shared" si="3"/>
        <v>73.261224851580678</v>
      </c>
      <c r="I103" s="8">
        <f t="shared" si="3"/>
        <v>39.939609404103322</v>
      </c>
      <c r="J103" s="8">
        <f t="shared" si="3"/>
        <v>37.568699204944949</v>
      </c>
      <c r="K103" s="8">
        <f t="shared" si="3"/>
        <v>27.650493537032776</v>
      </c>
      <c r="L103" s="8">
        <f t="shared" si="3"/>
        <v>41.324064742443724</v>
      </c>
    </row>
    <row r="104" spans="2:12" x14ac:dyDescent="0.2">
      <c r="B104">
        <v>2034</v>
      </c>
      <c r="C104" s="8">
        <f t="shared" si="3"/>
        <v>39.929042325836122</v>
      </c>
      <c r="D104" s="8">
        <f t="shared" si="3"/>
        <v>75.197145747771373</v>
      </c>
      <c r="E104" s="8">
        <f t="shared" si="3"/>
        <v>42.853590439608524</v>
      </c>
      <c r="F104" s="8">
        <f t="shared" si="3"/>
        <v>42.853590439608524</v>
      </c>
      <c r="G104" s="8">
        <f t="shared" si="3"/>
        <v>75.534342589581868</v>
      </c>
      <c r="H104" s="8">
        <f t="shared" si="3"/>
        <v>75.725334723199154</v>
      </c>
      <c r="I104" s="8">
        <f t="shared" si="3"/>
        <v>41.065721488917106</v>
      </c>
      <c r="J104" s="8">
        <f t="shared" si="3"/>
        <v>38.548925217868401</v>
      </c>
      <c r="K104" s="8">
        <f t="shared" si="3"/>
        <v>29.230752211815723</v>
      </c>
      <c r="L104" s="8">
        <f t="shared" si="3"/>
        <v>42.059179777836604</v>
      </c>
    </row>
    <row r="105" spans="2:12" x14ac:dyDescent="0.2">
      <c r="B105">
        <v>2035</v>
      </c>
      <c r="C105" s="8">
        <f t="shared" si="3"/>
        <v>42.160988877997099</v>
      </c>
      <c r="D105" s="8">
        <f t="shared" si="3"/>
        <v>77.994504757667372</v>
      </c>
      <c r="E105" s="8">
        <f t="shared" si="3"/>
        <v>45.003902954962776</v>
      </c>
      <c r="F105" s="8">
        <f t="shared" si="3"/>
        <v>45.003902954962776</v>
      </c>
      <c r="G105" s="8">
        <f t="shared" si="3"/>
        <v>78.35105809994225</v>
      </c>
      <c r="H105" s="8">
        <f t="shared" si="3"/>
        <v>73.857486691736142</v>
      </c>
      <c r="I105" s="8">
        <f t="shared" si="3"/>
        <v>43.289307282067526</v>
      </c>
      <c r="J105" s="8">
        <f t="shared" si="3"/>
        <v>36.222332109647823</v>
      </c>
      <c r="K105" s="8">
        <f t="shared" si="3"/>
        <v>31.315248330581277</v>
      </c>
      <c r="L105" s="8">
        <f t="shared" si="3"/>
        <v>44.161214466177427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C91" sqref="C91"/>
    </sheetView>
  </sheetViews>
  <sheetFormatPr defaultRowHeight="12.75" x14ac:dyDescent="0.2"/>
  <cols>
    <col min="1" max="1" width="5" bestFit="1" customWidth="1"/>
    <col min="2" max="2" width="15.140625" bestFit="1" customWidth="1"/>
    <col min="3" max="3" width="8.85546875" bestFit="1" customWidth="1"/>
    <col min="4" max="5" width="9" bestFit="1" customWidth="1"/>
    <col min="6" max="6" width="9.5703125" customWidth="1"/>
    <col min="7" max="7" width="11.28515625" customWidth="1"/>
    <col min="8" max="8" width="11.28515625" bestFit="1" customWidth="1"/>
    <col min="9" max="9" width="10" customWidth="1"/>
    <col min="10" max="10" width="8.85546875" bestFit="1" customWidth="1"/>
    <col min="12" max="12" width="9.85546875" bestFit="1" customWidth="1"/>
  </cols>
  <sheetData>
    <row r="1" spans="1:12" x14ac:dyDescent="0.2">
      <c r="B1" s="2" t="s">
        <v>24</v>
      </c>
    </row>
    <row r="2" spans="1:12" ht="13.5" thickBot="1" x14ac:dyDescent="0.25">
      <c r="B2" s="3" t="s">
        <v>20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</row>
    <row r="3" spans="1:12" ht="115.5" thickBot="1" x14ac:dyDescent="0.25">
      <c r="A3" s="9" t="s">
        <v>25</v>
      </c>
      <c r="B3" s="5" t="s">
        <v>19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22</v>
      </c>
      <c r="I3" s="6" t="s">
        <v>10</v>
      </c>
      <c r="J3" s="6" t="s">
        <v>11</v>
      </c>
      <c r="K3" s="6" t="s">
        <v>12</v>
      </c>
      <c r="L3" s="7" t="s">
        <v>13</v>
      </c>
    </row>
    <row r="4" spans="1:12" x14ac:dyDescent="0.2">
      <c r="A4" s="9">
        <v>2016</v>
      </c>
      <c r="B4">
        <v>1</v>
      </c>
      <c r="C4" s="8">
        <v>23.127451687127198</v>
      </c>
      <c r="D4" s="8">
        <v>49.837232447676698</v>
      </c>
      <c r="E4" s="8">
        <v>23.127451687127198</v>
      </c>
      <c r="F4" s="8">
        <v>23.802151785762199</v>
      </c>
      <c r="G4" s="8">
        <v>49.837232447676698</v>
      </c>
      <c r="H4" s="8">
        <v>49.167753457057302</v>
      </c>
      <c r="I4" s="8">
        <v>23.127451687127198</v>
      </c>
      <c r="J4" s="8">
        <v>25.3765318839923</v>
      </c>
      <c r="K4" s="8">
        <v>23.127451687127198</v>
      </c>
      <c r="L4" s="8">
        <v>23.127451687127198</v>
      </c>
    </row>
    <row r="5" spans="1:12" x14ac:dyDescent="0.2">
      <c r="A5" s="9">
        <v>2016</v>
      </c>
      <c r="B5">
        <v>2</v>
      </c>
      <c r="C5" s="8">
        <v>21.222897183124399</v>
      </c>
      <c r="D5" s="8">
        <v>48.991435520412402</v>
      </c>
      <c r="E5" s="8">
        <v>21.218451835591601</v>
      </c>
      <c r="F5" s="8">
        <v>21.854593400265401</v>
      </c>
      <c r="G5" s="8">
        <v>48.995652813381703</v>
      </c>
      <c r="H5" s="8">
        <v>47.198716430183097</v>
      </c>
      <c r="I5" s="8">
        <v>21.225731642783199</v>
      </c>
      <c r="J5" s="8">
        <v>19.820529326319001</v>
      </c>
      <c r="K5" s="8">
        <v>21.223932812326399</v>
      </c>
      <c r="L5" s="8">
        <v>21.247261139496501</v>
      </c>
    </row>
    <row r="6" spans="1:12" x14ac:dyDescent="0.2">
      <c r="A6" s="9">
        <v>2016</v>
      </c>
      <c r="B6">
        <v>3</v>
      </c>
      <c r="C6" s="8">
        <v>18.3963230887199</v>
      </c>
      <c r="D6" s="8">
        <v>44.837430589647298</v>
      </c>
      <c r="E6" s="8">
        <v>18.3891108004964</v>
      </c>
      <c r="F6" s="8">
        <v>19.1547813805205</v>
      </c>
      <c r="G6" s="8">
        <v>44.844588661924099</v>
      </c>
      <c r="H6" s="8">
        <v>45.180580794776802</v>
      </c>
      <c r="I6" s="8">
        <v>18.400584175773101</v>
      </c>
      <c r="J6" s="8">
        <v>18.8198506818004</v>
      </c>
      <c r="K6" s="8">
        <v>18.397043437862401</v>
      </c>
      <c r="L6" s="8">
        <v>18.419540618479001</v>
      </c>
    </row>
    <row r="7" spans="1:12" x14ac:dyDescent="0.2">
      <c r="A7" s="9">
        <v>2016</v>
      </c>
      <c r="B7">
        <v>4</v>
      </c>
      <c r="C7" s="8">
        <v>22.7424405465148</v>
      </c>
      <c r="D7" s="8">
        <v>48.510858591357</v>
      </c>
      <c r="E7" s="8">
        <v>22.731709705233701</v>
      </c>
      <c r="F7" s="8">
        <v>23.332276499302001</v>
      </c>
      <c r="G7" s="8">
        <v>48.510858591357</v>
      </c>
      <c r="H7" s="8">
        <v>48.492980207194499</v>
      </c>
      <c r="I7" s="8">
        <v>22.757354825741299</v>
      </c>
      <c r="J7" s="8">
        <v>23.153260110024998</v>
      </c>
      <c r="K7" s="8">
        <v>22.747422764613301</v>
      </c>
      <c r="L7" s="8">
        <v>22.788683381970099</v>
      </c>
    </row>
    <row r="8" spans="1:12" x14ac:dyDescent="0.2">
      <c r="A8" s="9">
        <f>A4+1</f>
        <v>2017</v>
      </c>
      <c r="B8">
        <v>5</v>
      </c>
      <c r="C8" s="8">
        <v>22.431758579241801</v>
      </c>
      <c r="D8" s="8">
        <v>51.1523693534822</v>
      </c>
      <c r="E8" s="8">
        <v>22.407587740952799</v>
      </c>
      <c r="F8" s="8">
        <v>23.105047137125499</v>
      </c>
      <c r="G8" s="8">
        <v>51.154770829762498</v>
      </c>
      <c r="H8" s="8">
        <v>51.030913474529697</v>
      </c>
      <c r="I8" s="8">
        <v>22.453075170944601</v>
      </c>
      <c r="J8" s="8">
        <v>24.997303206476101</v>
      </c>
      <c r="K8" s="8">
        <v>22.426943106528501</v>
      </c>
      <c r="L8" s="8">
        <v>22.532212198884999</v>
      </c>
    </row>
    <row r="9" spans="1:12" x14ac:dyDescent="0.2">
      <c r="A9" s="9">
        <f t="shared" ref="A9:A72" si="0">A5+1</f>
        <v>2017</v>
      </c>
      <c r="B9">
        <v>6</v>
      </c>
      <c r="C9" s="8">
        <v>22.271550153580499</v>
      </c>
      <c r="D9" s="8">
        <v>51.082413580180699</v>
      </c>
      <c r="E9" s="8">
        <v>22.2413909973987</v>
      </c>
      <c r="F9" s="8">
        <v>22.910029020824901</v>
      </c>
      <c r="G9" s="8">
        <v>51.100370438443797</v>
      </c>
      <c r="H9" s="8">
        <v>49.368510934201197</v>
      </c>
      <c r="I9" s="8">
        <v>22.310902860050799</v>
      </c>
      <c r="J9" s="8">
        <v>20.933565108789601</v>
      </c>
      <c r="K9" s="8">
        <v>22.275120997894899</v>
      </c>
      <c r="L9" s="8">
        <v>22.412995443720099</v>
      </c>
    </row>
    <row r="10" spans="1:12" x14ac:dyDescent="0.2">
      <c r="A10" s="9">
        <f t="shared" si="0"/>
        <v>2017</v>
      </c>
      <c r="B10">
        <v>7</v>
      </c>
      <c r="C10" s="8">
        <v>19.558317504481899</v>
      </c>
      <c r="D10" s="8">
        <v>47.234443016514298</v>
      </c>
      <c r="E10" s="8">
        <v>19.5316636618678</v>
      </c>
      <c r="F10" s="8">
        <v>20.275494740094601</v>
      </c>
      <c r="G10" s="8">
        <v>47.268525831516499</v>
      </c>
      <c r="H10" s="8">
        <v>47.431777042148902</v>
      </c>
      <c r="I10" s="8">
        <v>19.574637389656001</v>
      </c>
      <c r="J10" s="8">
        <v>19.724941268650198</v>
      </c>
      <c r="K10" s="8">
        <v>19.560090482293901</v>
      </c>
      <c r="L10" s="8">
        <v>19.653185165561499</v>
      </c>
    </row>
    <row r="11" spans="1:12" x14ac:dyDescent="0.2">
      <c r="A11" s="9">
        <f t="shared" si="0"/>
        <v>2017</v>
      </c>
      <c r="B11">
        <v>8</v>
      </c>
      <c r="C11" s="8">
        <v>24.152442506341199</v>
      </c>
      <c r="D11" s="8">
        <v>50.4460484134786</v>
      </c>
      <c r="E11" s="8">
        <v>24.1288697519037</v>
      </c>
      <c r="F11" s="8">
        <v>24.732580235366601</v>
      </c>
      <c r="G11" s="8">
        <v>50.449553648075003</v>
      </c>
      <c r="H11" s="8">
        <v>50.3573868996329</v>
      </c>
      <c r="I11" s="8">
        <v>24.174070076101501</v>
      </c>
      <c r="J11" s="8">
        <v>24.326640561925199</v>
      </c>
      <c r="K11" s="8">
        <v>24.152175794983201</v>
      </c>
      <c r="L11" s="8">
        <v>24.267737554324999</v>
      </c>
    </row>
    <row r="12" spans="1:12" x14ac:dyDescent="0.2">
      <c r="A12" s="9">
        <f t="shared" si="0"/>
        <v>2018</v>
      </c>
      <c r="B12">
        <v>9</v>
      </c>
      <c r="C12" s="8">
        <v>24.290974192049902</v>
      </c>
      <c r="D12" s="8">
        <v>53.959035439766801</v>
      </c>
      <c r="E12" s="8">
        <v>24.264014773526</v>
      </c>
      <c r="F12" s="8">
        <v>25.022421956453201</v>
      </c>
      <c r="G12" s="8">
        <v>53.974999592228798</v>
      </c>
      <c r="H12" s="8">
        <v>53.7178815625631</v>
      </c>
      <c r="I12" s="8">
        <v>24.341648215096999</v>
      </c>
      <c r="J12" s="8">
        <v>26.945432307509002</v>
      </c>
      <c r="K12" s="8">
        <v>24.289682191683401</v>
      </c>
      <c r="L12" s="8">
        <v>24.624640665314001</v>
      </c>
    </row>
    <row r="13" spans="1:12" x14ac:dyDescent="0.2">
      <c r="A13" s="9">
        <f t="shared" si="0"/>
        <v>2018</v>
      </c>
      <c r="B13">
        <v>10</v>
      </c>
      <c r="C13" s="8">
        <v>23.787394324061498</v>
      </c>
      <c r="D13" s="8">
        <v>53.527710501997397</v>
      </c>
      <c r="E13" s="8">
        <v>23.723899198922201</v>
      </c>
      <c r="F13" s="8">
        <v>24.4128990797571</v>
      </c>
      <c r="G13" s="8">
        <v>53.568406349285702</v>
      </c>
      <c r="H13" s="8">
        <v>52.103761053623302</v>
      </c>
      <c r="I13" s="8">
        <v>23.846910980396299</v>
      </c>
      <c r="J13" s="8">
        <v>21.654879679766001</v>
      </c>
      <c r="K13" s="8">
        <v>23.7810789324345</v>
      </c>
      <c r="L13" s="8">
        <v>24.080800531146298</v>
      </c>
    </row>
    <row r="14" spans="1:12" x14ac:dyDescent="0.2">
      <c r="A14" s="9">
        <f t="shared" si="0"/>
        <v>2018</v>
      </c>
      <c r="B14">
        <v>11</v>
      </c>
      <c r="C14" s="8">
        <v>19.852187636687098</v>
      </c>
      <c r="D14" s="8">
        <v>48.038641190104101</v>
      </c>
      <c r="E14" s="8">
        <v>19.8157996788965</v>
      </c>
      <c r="F14" s="8">
        <v>20.7759446302924</v>
      </c>
      <c r="G14" s="8">
        <v>48.076201412218403</v>
      </c>
      <c r="H14" s="8">
        <v>48.242751011425703</v>
      </c>
      <c r="I14" s="8">
        <v>19.881782051724901</v>
      </c>
      <c r="J14" s="8">
        <v>20.1765431819579</v>
      </c>
      <c r="K14" s="8">
        <v>19.830458528598701</v>
      </c>
      <c r="L14" s="8">
        <v>20.0388397950904</v>
      </c>
    </row>
    <row r="15" spans="1:12" x14ac:dyDescent="0.2">
      <c r="A15" s="9">
        <f t="shared" si="0"/>
        <v>2018</v>
      </c>
      <c r="B15">
        <v>12</v>
      </c>
      <c r="C15" s="8">
        <v>25.796000765645999</v>
      </c>
      <c r="D15" s="8">
        <v>52.9667243148496</v>
      </c>
      <c r="E15" s="8">
        <v>25.747543959221801</v>
      </c>
      <c r="F15" s="8">
        <v>26.4097607492163</v>
      </c>
      <c r="G15" s="8">
        <v>52.971347670149399</v>
      </c>
      <c r="H15" s="8">
        <v>53.140451749201802</v>
      </c>
      <c r="I15" s="8">
        <v>25.849448864617301</v>
      </c>
      <c r="J15" s="8">
        <v>26.355400888443</v>
      </c>
      <c r="K15" s="8">
        <v>25.753781455111501</v>
      </c>
      <c r="L15" s="8">
        <v>26.0261845826974</v>
      </c>
    </row>
    <row r="16" spans="1:12" x14ac:dyDescent="0.2">
      <c r="A16" s="9">
        <f t="shared" si="0"/>
        <v>2019</v>
      </c>
      <c r="B16">
        <v>13</v>
      </c>
      <c r="C16" s="8">
        <v>25.450747590500299</v>
      </c>
      <c r="D16" s="8">
        <v>56.573262162012398</v>
      </c>
      <c r="E16" s="8">
        <v>25.3120338939605</v>
      </c>
      <c r="F16" s="8">
        <v>26.0710517461603</v>
      </c>
      <c r="G16" s="8">
        <v>56.600919643060898</v>
      </c>
      <c r="H16" s="8">
        <v>56.7642494589279</v>
      </c>
      <c r="I16" s="8">
        <v>25.5633714395229</v>
      </c>
      <c r="J16" s="8">
        <v>28.204372138112898</v>
      </c>
      <c r="K16" s="8">
        <v>25.4145293205782</v>
      </c>
      <c r="L16" s="8">
        <v>25.951140854370198</v>
      </c>
    </row>
    <row r="17" spans="1:12" x14ac:dyDescent="0.2">
      <c r="A17" s="9">
        <f t="shared" si="0"/>
        <v>2019</v>
      </c>
      <c r="B17">
        <v>14</v>
      </c>
      <c r="C17" s="8">
        <v>24.8822375760281</v>
      </c>
      <c r="D17" s="8">
        <v>56.0998424117087</v>
      </c>
      <c r="E17" s="8">
        <v>24.754232800158999</v>
      </c>
      <c r="F17" s="8">
        <v>25.493613671085601</v>
      </c>
      <c r="G17" s="8">
        <v>56.154708810861301</v>
      </c>
      <c r="H17" s="8">
        <v>54.381051029538099</v>
      </c>
      <c r="I17" s="8">
        <v>24.973162302827902</v>
      </c>
      <c r="J17" s="8">
        <v>22.4788174660324</v>
      </c>
      <c r="K17" s="8">
        <v>24.840592982901899</v>
      </c>
      <c r="L17" s="8">
        <v>25.411076688232502</v>
      </c>
    </row>
    <row r="18" spans="1:12" x14ac:dyDescent="0.2">
      <c r="A18" s="9">
        <f t="shared" si="0"/>
        <v>2019</v>
      </c>
      <c r="B18">
        <v>15</v>
      </c>
      <c r="C18" s="8">
        <v>20.573882503292101</v>
      </c>
      <c r="D18" s="8">
        <v>50.293378885864001</v>
      </c>
      <c r="E18" s="8">
        <v>20.499871207552701</v>
      </c>
      <c r="F18" s="8">
        <v>21.4129884471315</v>
      </c>
      <c r="G18" s="8">
        <v>50.345485700853096</v>
      </c>
      <c r="H18" s="8">
        <v>50.9456625905949</v>
      </c>
      <c r="I18" s="8">
        <v>20.630073761487601</v>
      </c>
      <c r="J18" s="8">
        <v>20.894879337337599</v>
      </c>
      <c r="K18" s="8">
        <v>20.488066884330902</v>
      </c>
      <c r="L18" s="8">
        <v>20.903959535796901</v>
      </c>
    </row>
    <row r="19" spans="1:12" x14ac:dyDescent="0.2">
      <c r="A19" s="9">
        <f t="shared" si="0"/>
        <v>2019</v>
      </c>
      <c r="B19">
        <v>16</v>
      </c>
      <c r="C19" s="8">
        <v>26.779630739212202</v>
      </c>
      <c r="D19" s="8">
        <v>55.538454310637199</v>
      </c>
      <c r="E19" s="8">
        <v>26.684271756589801</v>
      </c>
      <c r="F19" s="8">
        <v>27.371654635466399</v>
      </c>
      <c r="G19" s="8">
        <v>55.547314720098498</v>
      </c>
      <c r="H19" s="8">
        <v>55.633014148281902</v>
      </c>
      <c r="I19" s="8">
        <v>26.843531612806299</v>
      </c>
      <c r="J19" s="8">
        <v>27.516503775797499</v>
      </c>
      <c r="K19" s="8">
        <v>26.6764596360456</v>
      </c>
      <c r="L19" s="8">
        <v>27.133713515550401</v>
      </c>
    </row>
    <row r="20" spans="1:12" x14ac:dyDescent="0.2">
      <c r="A20" s="9">
        <f t="shared" si="0"/>
        <v>2020</v>
      </c>
      <c r="B20">
        <v>17</v>
      </c>
      <c r="C20" s="8">
        <v>27.031067814434401</v>
      </c>
      <c r="D20" s="8">
        <v>59.549713533873899</v>
      </c>
      <c r="E20" s="8">
        <v>26.839441046973398</v>
      </c>
      <c r="F20" s="8">
        <v>27.645370177371401</v>
      </c>
      <c r="G20" s="8">
        <v>59.579082684393697</v>
      </c>
      <c r="H20" s="8">
        <v>59.841840075490197</v>
      </c>
      <c r="I20" s="8">
        <v>27.145507092104499</v>
      </c>
      <c r="J20" s="8">
        <v>29.999948158289399</v>
      </c>
      <c r="K20" s="8">
        <v>26.920659189109202</v>
      </c>
      <c r="L20" s="8">
        <v>27.819395404131399</v>
      </c>
    </row>
    <row r="21" spans="1:12" x14ac:dyDescent="0.2">
      <c r="A21" s="9">
        <f t="shared" si="0"/>
        <v>2020</v>
      </c>
      <c r="B21">
        <v>18</v>
      </c>
      <c r="C21" s="8">
        <v>25.332765828585298</v>
      </c>
      <c r="D21" s="8">
        <v>57.664811974180303</v>
      </c>
      <c r="E21" s="8">
        <v>25.179296265410201</v>
      </c>
      <c r="F21" s="8">
        <v>25.9428955276396</v>
      </c>
      <c r="G21" s="8">
        <v>57.720530006047902</v>
      </c>
      <c r="H21" s="8">
        <v>56.273739298325197</v>
      </c>
      <c r="I21" s="8">
        <v>25.490027754766299</v>
      </c>
      <c r="J21" s="8">
        <v>22.5800348525351</v>
      </c>
      <c r="K21" s="8">
        <v>25.265647733818401</v>
      </c>
      <c r="L21" s="8">
        <v>26.1619765729709</v>
      </c>
    </row>
    <row r="22" spans="1:12" x14ac:dyDescent="0.2">
      <c r="A22" s="9">
        <f t="shared" si="0"/>
        <v>2020</v>
      </c>
      <c r="B22">
        <v>19</v>
      </c>
      <c r="C22" s="8">
        <v>21.419124786959699</v>
      </c>
      <c r="D22" s="8">
        <v>52.534380764311798</v>
      </c>
      <c r="E22" s="8">
        <v>21.328163009007401</v>
      </c>
      <c r="F22" s="8">
        <v>22.339192215901001</v>
      </c>
      <c r="G22" s="8">
        <v>52.598578409945397</v>
      </c>
      <c r="H22" s="8">
        <v>53.408269303655501</v>
      </c>
      <c r="I22" s="8">
        <v>21.510728329030599</v>
      </c>
      <c r="J22" s="8">
        <v>21.005563737043001</v>
      </c>
      <c r="K22" s="8">
        <v>21.2911936613317</v>
      </c>
      <c r="L22" s="8">
        <v>21.9579497093703</v>
      </c>
    </row>
    <row r="23" spans="1:12" x14ac:dyDescent="0.2">
      <c r="A23" s="9">
        <f t="shared" si="0"/>
        <v>2020</v>
      </c>
      <c r="B23">
        <v>20</v>
      </c>
      <c r="C23" s="8">
        <v>28.0835688089178</v>
      </c>
      <c r="D23" s="8">
        <v>57.8824383681184</v>
      </c>
      <c r="E23" s="8">
        <v>27.957790279472999</v>
      </c>
      <c r="F23" s="8">
        <v>28.732748330548599</v>
      </c>
      <c r="G23" s="8">
        <v>57.864230484720103</v>
      </c>
      <c r="H23" s="8">
        <v>58.031016741256401</v>
      </c>
      <c r="I23" s="8">
        <v>28.204505641636</v>
      </c>
      <c r="J23" s="8">
        <v>28.712999898485901</v>
      </c>
      <c r="K23" s="8">
        <v>27.900525688082801</v>
      </c>
      <c r="L23" s="8">
        <v>28.6839461773008</v>
      </c>
    </row>
    <row r="24" spans="1:12" x14ac:dyDescent="0.2">
      <c r="A24" s="9">
        <f t="shared" si="0"/>
        <v>2021</v>
      </c>
      <c r="B24">
        <v>21</v>
      </c>
      <c r="C24" s="8">
        <v>27.968287228009999</v>
      </c>
      <c r="D24" s="8">
        <v>61.072671813803296</v>
      </c>
      <c r="E24" s="8">
        <v>27.7673863891231</v>
      </c>
      <c r="F24" s="8">
        <v>28.5992374936841</v>
      </c>
      <c r="G24" s="8">
        <v>61.042447453856497</v>
      </c>
      <c r="H24" s="8">
        <v>61.764525028391702</v>
      </c>
      <c r="I24" s="8">
        <v>28.149141434886399</v>
      </c>
      <c r="J24" s="8">
        <v>31.248395221914201</v>
      </c>
      <c r="K24" s="8">
        <v>27.7955772929528</v>
      </c>
      <c r="L24" s="8">
        <v>29.114768707050501</v>
      </c>
    </row>
    <row r="25" spans="1:12" x14ac:dyDescent="0.2">
      <c r="A25" s="9">
        <f t="shared" si="0"/>
        <v>2021</v>
      </c>
      <c r="B25">
        <v>22</v>
      </c>
      <c r="C25" s="8">
        <v>27.6885532096289</v>
      </c>
      <c r="D25" s="8">
        <v>58.799554595689003</v>
      </c>
      <c r="E25" s="8">
        <v>27.450035242365999</v>
      </c>
      <c r="F25" s="8">
        <v>28.334180712558599</v>
      </c>
      <c r="G25" s="8">
        <v>58.798469924691901</v>
      </c>
      <c r="H25" s="8">
        <v>57.473112073845797</v>
      </c>
      <c r="I25" s="8">
        <v>27.8978279017165</v>
      </c>
      <c r="J25" s="8">
        <v>24.010748770189</v>
      </c>
      <c r="K25" s="8">
        <v>26.8517391329062</v>
      </c>
      <c r="L25" s="8">
        <v>28.7401098771386</v>
      </c>
    </row>
    <row r="26" spans="1:12" x14ac:dyDescent="0.2">
      <c r="A26" s="9">
        <f t="shared" si="0"/>
        <v>2021</v>
      </c>
      <c r="B26">
        <v>23</v>
      </c>
      <c r="C26" s="8">
        <v>22.676165413878</v>
      </c>
      <c r="D26" s="8">
        <v>52.950986041997098</v>
      </c>
      <c r="E26" s="8">
        <v>22.518343839477701</v>
      </c>
      <c r="F26" s="8">
        <v>23.626533380854202</v>
      </c>
      <c r="G26" s="8">
        <v>52.9585846123477</v>
      </c>
      <c r="H26" s="8">
        <v>53.872634176199398</v>
      </c>
      <c r="I26" s="8">
        <v>22.8313597836847</v>
      </c>
      <c r="J26" s="8">
        <v>22.256739973007701</v>
      </c>
      <c r="K26" s="8">
        <v>20.720026292520298</v>
      </c>
      <c r="L26" s="8">
        <v>23.4123498430776</v>
      </c>
    </row>
    <row r="27" spans="1:12" x14ac:dyDescent="0.2">
      <c r="A27" s="9">
        <f t="shared" si="0"/>
        <v>2021</v>
      </c>
      <c r="B27">
        <v>24</v>
      </c>
      <c r="C27" s="8">
        <v>29.498906333468099</v>
      </c>
      <c r="D27" s="8">
        <v>57.875247884645802</v>
      </c>
      <c r="E27" s="8">
        <v>29.369233959671401</v>
      </c>
      <c r="F27" s="8">
        <v>30.312132825803499</v>
      </c>
      <c r="G27" s="8">
        <v>57.852846835752402</v>
      </c>
      <c r="H27" s="8">
        <v>58.117416258670403</v>
      </c>
      <c r="I27" s="8">
        <v>29.617574998380199</v>
      </c>
      <c r="J27" s="8">
        <v>30.225739703359601</v>
      </c>
      <c r="K27" s="8">
        <v>27.645300924521099</v>
      </c>
      <c r="L27" s="8">
        <v>29.972454861321999</v>
      </c>
    </row>
    <row r="28" spans="1:12" x14ac:dyDescent="0.2">
      <c r="A28" s="9">
        <f t="shared" si="0"/>
        <v>2022</v>
      </c>
      <c r="B28">
        <v>25</v>
      </c>
      <c r="C28" s="8">
        <v>30.7762916807335</v>
      </c>
      <c r="D28" s="8">
        <v>62.504591464187499</v>
      </c>
      <c r="E28" s="8">
        <v>30.4496834290264</v>
      </c>
      <c r="F28" s="8">
        <v>31.414533628984</v>
      </c>
      <c r="G28" s="8">
        <v>62.412342133822598</v>
      </c>
      <c r="H28" s="8">
        <v>63.160421626625997</v>
      </c>
      <c r="I28" s="8">
        <v>31.084937033178999</v>
      </c>
      <c r="J28" s="8">
        <v>33.510840515215897</v>
      </c>
      <c r="K28" s="8">
        <v>29.285426661335201</v>
      </c>
      <c r="L28" s="8">
        <v>32.354658762950301</v>
      </c>
    </row>
    <row r="29" spans="1:12" x14ac:dyDescent="0.2">
      <c r="A29" s="9">
        <f t="shared" si="0"/>
        <v>2022</v>
      </c>
      <c r="B29">
        <v>26</v>
      </c>
      <c r="C29" s="8">
        <v>27.770337970014399</v>
      </c>
      <c r="D29" s="8">
        <v>59.787451330764299</v>
      </c>
      <c r="E29" s="8">
        <v>27.4302211523102</v>
      </c>
      <c r="F29" s="8">
        <v>28.388748010292598</v>
      </c>
      <c r="G29" s="8">
        <v>59.634332053849</v>
      </c>
      <c r="H29" s="8">
        <v>56.965709728537497</v>
      </c>
      <c r="I29" s="8">
        <v>28.001493598155498</v>
      </c>
      <c r="J29" s="8">
        <v>24.4360337614097</v>
      </c>
      <c r="K29" s="8">
        <v>25.562496166988399</v>
      </c>
      <c r="L29" s="8">
        <v>29.161613912474699</v>
      </c>
    </row>
    <row r="30" spans="1:12" x14ac:dyDescent="0.2">
      <c r="A30" s="9">
        <f t="shared" si="0"/>
        <v>2022</v>
      </c>
      <c r="B30">
        <v>27</v>
      </c>
      <c r="C30" s="8">
        <v>22.879480087284801</v>
      </c>
      <c r="D30" s="8">
        <v>53.873232918636504</v>
      </c>
      <c r="E30" s="8">
        <v>22.6484730371977</v>
      </c>
      <c r="F30" s="8">
        <v>23.885406278131999</v>
      </c>
      <c r="G30" s="8">
        <v>53.730480357962399</v>
      </c>
      <c r="H30" s="8">
        <v>53.6350506768323</v>
      </c>
      <c r="I30" s="8">
        <v>23.047793637751699</v>
      </c>
      <c r="J30" s="8">
        <v>22.8625277085387</v>
      </c>
      <c r="K30" s="8">
        <v>19.807777534040799</v>
      </c>
      <c r="L30" s="8">
        <v>23.894476040058102</v>
      </c>
    </row>
    <row r="31" spans="1:12" x14ac:dyDescent="0.2">
      <c r="A31" s="9">
        <f t="shared" si="0"/>
        <v>2022</v>
      </c>
      <c r="B31">
        <v>28</v>
      </c>
      <c r="C31" s="8">
        <v>29.681579687833601</v>
      </c>
      <c r="D31" s="8">
        <v>58.925551679919302</v>
      </c>
      <c r="E31" s="8">
        <v>29.5001975098283</v>
      </c>
      <c r="F31" s="8">
        <v>30.442518745398399</v>
      </c>
      <c r="G31" s="8">
        <v>58.813755750597799</v>
      </c>
      <c r="H31" s="8">
        <v>58.761367788870899</v>
      </c>
      <c r="I31" s="8">
        <v>29.846305414074799</v>
      </c>
      <c r="J31" s="8">
        <v>29.281441169758001</v>
      </c>
      <c r="K31" s="8">
        <v>27.058289891156299</v>
      </c>
      <c r="L31" s="8">
        <v>30.341180844140901</v>
      </c>
    </row>
    <row r="32" spans="1:12" x14ac:dyDescent="0.2">
      <c r="A32" s="9">
        <f t="shared" si="0"/>
        <v>2023</v>
      </c>
      <c r="B32">
        <v>29</v>
      </c>
      <c r="C32" s="8">
        <v>30.6807192258435</v>
      </c>
      <c r="D32" s="8">
        <v>63.468755001147599</v>
      </c>
      <c r="E32" s="8">
        <v>30.334018039077499</v>
      </c>
      <c r="F32" s="8">
        <v>31.3458296902377</v>
      </c>
      <c r="G32" s="8">
        <v>63.223757166659297</v>
      </c>
      <c r="H32" s="8">
        <v>64.014343623979201</v>
      </c>
      <c r="I32" s="8">
        <v>31.050442866512199</v>
      </c>
      <c r="J32" s="8">
        <v>32.673043584025798</v>
      </c>
      <c r="K32" s="8">
        <v>28.623959353470301</v>
      </c>
      <c r="L32" s="8">
        <v>32.386930464918102</v>
      </c>
    </row>
    <row r="33" spans="1:12" x14ac:dyDescent="0.2">
      <c r="A33" s="9">
        <f t="shared" si="0"/>
        <v>2023</v>
      </c>
      <c r="B33">
        <v>30</v>
      </c>
      <c r="C33" s="8">
        <v>27.986456569351901</v>
      </c>
      <c r="D33" s="8">
        <v>60.599272459745499</v>
      </c>
      <c r="E33" s="8">
        <v>27.645083237514399</v>
      </c>
      <c r="F33" s="8">
        <v>28.652925275788501</v>
      </c>
      <c r="G33" s="8">
        <v>60.393728058572897</v>
      </c>
      <c r="H33" s="8">
        <v>58.005466956001499</v>
      </c>
      <c r="I33" s="8">
        <v>28.3112331434202</v>
      </c>
      <c r="J33" s="8">
        <v>23.799028860120099</v>
      </c>
      <c r="K33" s="8">
        <v>25.1785087456574</v>
      </c>
      <c r="L33" s="8">
        <v>29.663752053415301</v>
      </c>
    </row>
    <row r="34" spans="1:12" x14ac:dyDescent="0.2">
      <c r="A34" s="9">
        <f t="shared" si="0"/>
        <v>2023</v>
      </c>
      <c r="B34">
        <v>31</v>
      </c>
      <c r="C34" s="8">
        <v>22.7761012783828</v>
      </c>
      <c r="D34" s="8">
        <v>54.255684702904297</v>
      </c>
      <c r="E34" s="8">
        <v>22.5536614451003</v>
      </c>
      <c r="F34" s="8">
        <v>23.666771714348702</v>
      </c>
      <c r="G34" s="8">
        <v>53.9819930626687</v>
      </c>
      <c r="H34" s="8">
        <v>54.209785570199401</v>
      </c>
      <c r="I34" s="8">
        <v>22.999341688245099</v>
      </c>
      <c r="J34" s="8">
        <v>21.980496183740399</v>
      </c>
      <c r="K34" s="8">
        <v>18.557729067200899</v>
      </c>
      <c r="L34" s="8">
        <v>23.971649310202601</v>
      </c>
    </row>
    <row r="35" spans="1:12" x14ac:dyDescent="0.2">
      <c r="A35" s="9">
        <f t="shared" si="0"/>
        <v>2023</v>
      </c>
      <c r="B35">
        <v>32</v>
      </c>
      <c r="C35" s="8">
        <v>30.330551953346799</v>
      </c>
      <c r="D35" s="8">
        <v>60.500824779375797</v>
      </c>
      <c r="E35" s="8">
        <v>30.154851874945201</v>
      </c>
      <c r="F35" s="8">
        <v>31.090162489527401</v>
      </c>
      <c r="G35" s="8">
        <v>60.290142868480402</v>
      </c>
      <c r="H35" s="8">
        <v>60.903532617108198</v>
      </c>
      <c r="I35" s="8">
        <v>30.526342553649101</v>
      </c>
      <c r="J35" s="8">
        <v>30.702814491394999</v>
      </c>
      <c r="K35" s="8">
        <v>26.961899767453399</v>
      </c>
      <c r="L35" s="8">
        <v>31.219490856171699</v>
      </c>
    </row>
    <row r="36" spans="1:12" x14ac:dyDescent="0.2">
      <c r="A36" s="9">
        <f t="shared" si="0"/>
        <v>2024</v>
      </c>
      <c r="B36">
        <v>33</v>
      </c>
      <c r="C36" s="8">
        <v>30.6378137655676</v>
      </c>
      <c r="D36" s="8">
        <v>63.908317949552803</v>
      </c>
      <c r="E36" s="8">
        <v>30.254597101136</v>
      </c>
      <c r="F36" s="8">
        <v>31.198540160028301</v>
      </c>
      <c r="G36" s="8">
        <v>63.313077001109299</v>
      </c>
      <c r="H36" s="8">
        <v>64.753919767932004</v>
      </c>
      <c r="I36" s="8">
        <v>31.027018636511201</v>
      </c>
      <c r="J36" s="8">
        <v>32.249505215585998</v>
      </c>
      <c r="K36" s="8">
        <v>28.092602731103799</v>
      </c>
      <c r="L36" s="8">
        <v>32.671651664844497</v>
      </c>
    </row>
    <row r="37" spans="1:12" x14ac:dyDescent="0.2">
      <c r="A37" s="9">
        <f t="shared" si="0"/>
        <v>2024</v>
      </c>
      <c r="B37">
        <v>34</v>
      </c>
      <c r="C37" s="8">
        <v>27.9821947959047</v>
      </c>
      <c r="D37" s="8">
        <v>61.740477828096203</v>
      </c>
      <c r="E37" s="8">
        <v>27.569694163090102</v>
      </c>
      <c r="F37" s="8">
        <v>28.555989801099599</v>
      </c>
      <c r="G37" s="8">
        <v>60.848801697254601</v>
      </c>
      <c r="H37" s="8">
        <v>59.4121345711701</v>
      </c>
      <c r="I37" s="8">
        <v>28.392586271086099</v>
      </c>
      <c r="J37" s="8">
        <v>24.071182530513099</v>
      </c>
      <c r="K37" s="8">
        <v>24.321904376507099</v>
      </c>
      <c r="L37" s="8">
        <v>30.307010056159399</v>
      </c>
    </row>
    <row r="38" spans="1:12" x14ac:dyDescent="0.2">
      <c r="A38" s="9">
        <f t="shared" si="0"/>
        <v>2024</v>
      </c>
      <c r="B38">
        <v>35</v>
      </c>
      <c r="C38" s="8">
        <v>22.927761754127701</v>
      </c>
      <c r="D38" s="8">
        <v>55.054599285887498</v>
      </c>
      <c r="E38" s="8">
        <v>22.6727375527067</v>
      </c>
      <c r="F38" s="8">
        <v>23.9327419334419</v>
      </c>
      <c r="G38" s="8">
        <v>54.252702256466897</v>
      </c>
      <c r="H38" s="8">
        <v>54.3050171821858</v>
      </c>
      <c r="I38" s="8">
        <v>23.2123122211732</v>
      </c>
      <c r="J38" s="8">
        <v>22.040700709033601</v>
      </c>
      <c r="K38" s="8">
        <v>17.403726847496301</v>
      </c>
      <c r="L38" s="8">
        <v>24.4909985431165</v>
      </c>
    </row>
    <row r="39" spans="1:12" x14ac:dyDescent="0.2">
      <c r="A39" s="9">
        <f t="shared" si="0"/>
        <v>2024</v>
      </c>
      <c r="B39">
        <v>36</v>
      </c>
      <c r="C39" s="8">
        <v>31.1034845337375</v>
      </c>
      <c r="D39" s="8">
        <v>62.206435609161602</v>
      </c>
      <c r="E39" s="8">
        <v>30.904567268921799</v>
      </c>
      <c r="F39" s="8">
        <v>31.870660902228401</v>
      </c>
      <c r="G39" s="8">
        <v>61.955130464979703</v>
      </c>
      <c r="H39" s="8">
        <v>62.7646750817051</v>
      </c>
      <c r="I39" s="8">
        <v>31.3679876947424</v>
      </c>
      <c r="J39" s="8">
        <v>30.801281626298799</v>
      </c>
      <c r="K39" s="8">
        <v>26.868266255173399</v>
      </c>
      <c r="L39" s="8">
        <v>32.271818345362902</v>
      </c>
    </row>
    <row r="40" spans="1:12" x14ac:dyDescent="0.2">
      <c r="A40" s="9">
        <f t="shared" si="0"/>
        <v>2025</v>
      </c>
      <c r="B40">
        <v>37</v>
      </c>
      <c r="C40" s="8">
        <v>31.0861267845209</v>
      </c>
      <c r="D40" s="8">
        <v>65.762825661574894</v>
      </c>
      <c r="E40" s="8">
        <v>30.6001663276773</v>
      </c>
      <c r="F40" s="8">
        <v>31.562034836277</v>
      </c>
      <c r="G40" s="8">
        <v>65.089294037026704</v>
      </c>
      <c r="H40" s="8">
        <v>67.691521042384196</v>
      </c>
      <c r="I40" s="8">
        <v>31.547034277303499</v>
      </c>
      <c r="J40" s="8">
        <v>33.780721178033097</v>
      </c>
      <c r="K40" s="8">
        <v>27.911546596026501</v>
      </c>
      <c r="L40" s="8">
        <v>33.713851773730902</v>
      </c>
    </row>
    <row r="41" spans="1:12" x14ac:dyDescent="0.2">
      <c r="A41" s="9">
        <f t="shared" si="0"/>
        <v>2025</v>
      </c>
      <c r="B41">
        <v>38</v>
      </c>
      <c r="C41" s="8">
        <v>27.9659578610793</v>
      </c>
      <c r="D41" s="8">
        <v>62.038476364742799</v>
      </c>
      <c r="E41" s="8">
        <v>27.523626613643501</v>
      </c>
      <c r="F41" s="8">
        <v>28.508769823984899</v>
      </c>
      <c r="G41" s="8">
        <v>61.1698103415726</v>
      </c>
      <c r="H41" s="8">
        <v>57.9373363663098</v>
      </c>
      <c r="I41" s="8">
        <v>28.446000704341401</v>
      </c>
      <c r="J41" s="8">
        <v>24.525302579793699</v>
      </c>
      <c r="K41" s="8">
        <v>23.482604136929901</v>
      </c>
      <c r="L41" s="8">
        <v>30.672771824201501</v>
      </c>
    </row>
    <row r="42" spans="1:12" x14ac:dyDescent="0.2">
      <c r="A42" s="9">
        <f t="shared" si="0"/>
        <v>2025</v>
      </c>
      <c r="B42">
        <v>39</v>
      </c>
      <c r="C42" s="8">
        <v>23.3346641167238</v>
      </c>
      <c r="D42" s="8">
        <v>56.3218717118</v>
      </c>
      <c r="E42" s="8">
        <v>23.034136802307099</v>
      </c>
      <c r="F42" s="8">
        <v>24.155521929541901</v>
      </c>
      <c r="G42" s="8">
        <v>55.441978499402602</v>
      </c>
      <c r="H42" s="8">
        <v>53.195696326312401</v>
      </c>
      <c r="I42" s="8">
        <v>23.722295476608998</v>
      </c>
      <c r="J42" s="8">
        <v>22.5350322894135</v>
      </c>
      <c r="K42" s="8">
        <v>15.992700120013399</v>
      </c>
      <c r="L42" s="8">
        <v>25.316778974338501</v>
      </c>
    </row>
    <row r="43" spans="1:12" x14ac:dyDescent="0.2">
      <c r="A43" s="9">
        <f t="shared" si="0"/>
        <v>2025</v>
      </c>
      <c r="B43">
        <v>40</v>
      </c>
      <c r="C43" s="8">
        <v>31.211055721836701</v>
      </c>
      <c r="D43" s="8">
        <v>62.774303227893398</v>
      </c>
      <c r="E43" s="8">
        <v>33.601890977444</v>
      </c>
      <c r="F43" s="8">
        <v>34.5490251334192</v>
      </c>
      <c r="G43" s="8">
        <v>61.882874783124301</v>
      </c>
      <c r="H43" s="8">
        <v>63.203996638162003</v>
      </c>
      <c r="I43" s="8">
        <v>31.491599230084699</v>
      </c>
      <c r="J43" s="8">
        <v>31.160366854196798</v>
      </c>
      <c r="K43" s="8">
        <v>26.3913847350662</v>
      </c>
      <c r="L43" s="8">
        <v>32.226439784809301</v>
      </c>
    </row>
    <row r="44" spans="1:12" x14ac:dyDescent="0.2">
      <c r="A44" s="9">
        <f t="shared" si="0"/>
        <v>2026</v>
      </c>
      <c r="B44">
        <v>41</v>
      </c>
      <c r="C44" s="8">
        <v>31.462595463609698</v>
      </c>
      <c r="D44" s="8">
        <v>66.727018906606901</v>
      </c>
      <c r="E44" s="8">
        <v>28.627377753261499</v>
      </c>
      <c r="F44" s="8">
        <v>29.578799441423701</v>
      </c>
      <c r="G44" s="8">
        <v>64.096534574466602</v>
      </c>
      <c r="H44" s="8">
        <v>68.527769609565894</v>
      </c>
      <c r="I44" s="8">
        <v>32.004263977546003</v>
      </c>
      <c r="J44" s="8">
        <v>33.9472691082008</v>
      </c>
      <c r="K44" s="8">
        <v>27.646656531933601</v>
      </c>
      <c r="L44" s="8">
        <v>34.147909028177097</v>
      </c>
    </row>
    <row r="45" spans="1:12" x14ac:dyDescent="0.2">
      <c r="A45" s="9">
        <f t="shared" si="0"/>
        <v>2026</v>
      </c>
      <c r="B45">
        <v>42</v>
      </c>
      <c r="C45" s="8">
        <v>30.794844021896999</v>
      </c>
      <c r="D45" s="8">
        <v>64.016951200111805</v>
      </c>
      <c r="E45" s="8">
        <v>35.467015431956099</v>
      </c>
      <c r="F45" s="8">
        <v>36.340153648958299</v>
      </c>
      <c r="G45" s="8">
        <v>62.747154072523301</v>
      </c>
      <c r="H45" s="8">
        <v>59.2534584625772</v>
      </c>
      <c r="I45" s="8">
        <v>31.476141321359901</v>
      </c>
      <c r="J45" s="8">
        <v>25.690853945694901</v>
      </c>
      <c r="K45" s="8">
        <v>24.6238569785477</v>
      </c>
      <c r="L45" s="8">
        <v>33.678014781035301</v>
      </c>
    </row>
    <row r="46" spans="1:12" x14ac:dyDescent="0.2">
      <c r="A46" s="9">
        <f t="shared" si="0"/>
        <v>2026</v>
      </c>
      <c r="B46">
        <v>43</v>
      </c>
      <c r="C46" s="8">
        <v>25.310321994915601</v>
      </c>
      <c r="D46" s="8">
        <v>57.721372812543301</v>
      </c>
      <c r="E46" s="8">
        <v>29.483021550566999</v>
      </c>
      <c r="F46" s="8">
        <v>30.663720351926699</v>
      </c>
      <c r="G46" s="8">
        <v>55.719767672632301</v>
      </c>
      <c r="H46" s="8">
        <v>53.106250661913798</v>
      </c>
      <c r="I46" s="8">
        <v>25.778001543016799</v>
      </c>
      <c r="J46" s="8">
        <v>23.676641041015401</v>
      </c>
      <c r="K46" s="8">
        <v>14.332158877466</v>
      </c>
      <c r="L46" s="8">
        <v>27.506875972717001</v>
      </c>
    </row>
    <row r="47" spans="1:12" x14ac:dyDescent="0.2">
      <c r="A47" s="9">
        <f t="shared" si="0"/>
        <v>2026</v>
      </c>
      <c r="B47">
        <v>44</v>
      </c>
      <c r="C47" s="8">
        <v>33.396391344721998</v>
      </c>
      <c r="D47" s="8">
        <v>64.609228636994501</v>
      </c>
      <c r="E47" s="8">
        <v>34.7358705811682</v>
      </c>
      <c r="F47" s="8">
        <v>35.703531922832703</v>
      </c>
      <c r="G47" s="8">
        <v>64.524662386583799</v>
      </c>
      <c r="H47" s="8">
        <v>64.792332983923799</v>
      </c>
      <c r="I47" s="8">
        <v>33.631275076431301</v>
      </c>
      <c r="J47" s="8">
        <v>33.6663735059294</v>
      </c>
      <c r="K47" s="8">
        <v>27.638724389029399</v>
      </c>
      <c r="L47" s="8">
        <v>34.262779235771198</v>
      </c>
    </row>
    <row r="48" spans="1:12" x14ac:dyDescent="0.2">
      <c r="A48" s="9">
        <f t="shared" si="0"/>
        <v>2027</v>
      </c>
      <c r="B48">
        <v>45</v>
      </c>
      <c r="C48" s="8">
        <v>34.991693548364701</v>
      </c>
      <c r="D48" s="8">
        <v>69.215540249327404</v>
      </c>
      <c r="E48" s="8">
        <v>39.183175441549899</v>
      </c>
      <c r="F48" s="8">
        <v>40.128879213148402</v>
      </c>
      <c r="G48" s="8">
        <v>69.112903831999105</v>
      </c>
      <c r="H48" s="8">
        <v>70.920127152800902</v>
      </c>
      <c r="I48" s="8">
        <v>35.645221852261201</v>
      </c>
      <c r="J48" s="8">
        <v>36.100604959991699</v>
      </c>
      <c r="K48" s="8">
        <v>29.071166663604899</v>
      </c>
      <c r="L48" s="8">
        <v>37.852160046831202</v>
      </c>
    </row>
    <row r="49" spans="1:12" x14ac:dyDescent="0.2">
      <c r="A49" s="9">
        <f t="shared" si="0"/>
        <v>2027</v>
      </c>
      <c r="B49">
        <v>46</v>
      </c>
      <c r="C49" s="8">
        <v>31.668314691694199</v>
      </c>
      <c r="D49" s="8">
        <v>65.606247613910796</v>
      </c>
      <c r="E49" s="8">
        <v>36.740235246200797</v>
      </c>
      <c r="F49" s="8">
        <v>37.613625043023802</v>
      </c>
      <c r="G49" s="8">
        <v>64.417342467403003</v>
      </c>
      <c r="H49" s="8">
        <v>60.412075808717802</v>
      </c>
      <c r="I49" s="8">
        <v>32.3794621876497</v>
      </c>
      <c r="J49" s="8">
        <v>26.328947656038402</v>
      </c>
      <c r="K49" s="8">
        <v>21.816186925103999</v>
      </c>
      <c r="L49" s="8">
        <v>35.153462577696402</v>
      </c>
    </row>
    <row r="50" spans="1:12" x14ac:dyDescent="0.2">
      <c r="A50" s="9">
        <f t="shared" si="0"/>
        <v>2027</v>
      </c>
      <c r="B50">
        <v>47</v>
      </c>
      <c r="C50" s="8">
        <v>25.799392899318899</v>
      </c>
      <c r="D50" s="8">
        <v>58.763168607205799</v>
      </c>
      <c r="E50" s="8">
        <v>30.414921270508501</v>
      </c>
      <c r="F50" s="8">
        <v>31.477089713597</v>
      </c>
      <c r="G50" s="8">
        <v>56.619453170227601</v>
      </c>
      <c r="H50" s="8">
        <v>53.1870500668551</v>
      </c>
      <c r="I50" s="8">
        <v>26.327899628000701</v>
      </c>
      <c r="J50" s="8">
        <v>24.6230379564659</v>
      </c>
      <c r="K50" s="8">
        <v>10.1574086436269</v>
      </c>
      <c r="L50" s="8">
        <v>28.5313942089474</v>
      </c>
    </row>
    <row r="51" spans="1:12" x14ac:dyDescent="0.2">
      <c r="A51" s="9">
        <f t="shared" si="0"/>
        <v>2027</v>
      </c>
      <c r="B51">
        <v>48</v>
      </c>
      <c r="C51" s="8">
        <v>35.591763348932702</v>
      </c>
      <c r="D51" s="8">
        <v>67.711288617392597</v>
      </c>
      <c r="E51" s="8">
        <v>37.272516948186698</v>
      </c>
      <c r="F51" s="8">
        <v>38.207634384674101</v>
      </c>
      <c r="G51" s="8">
        <v>67.470996651096797</v>
      </c>
      <c r="H51" s="8">
        <v>67.828662623228396</v>
      </c>
      <c r="I51" s="8">
        <v>35.892017835439297</v>
      </c>
      <c r="J51" s="8">
        <v>36.0007450282015</v>
      </c>
      <c r="K51" s="8">
        <v>27.521166980836899</v>
      </c>
      <c r="L51" s="8">
        <v>36.689743576667503</v>
      </c>
    </row>
    <row r="52" spans="1:12" x14ac:dyDescent="0.2">
      <c r="A52" s="9">
        <f t="shared" si="0"/>
        <v>2028</v>
      </c>
      <c r="B52">
        <v>49</v>
      </c>
      <c r="C52" s="8">
        <v>35.689802328169698</v>
      </c>
      <c r="D52" s="8">
        <v>70.875266431028393</v>
      </c>
      <c r="E52" s="8">
        <v>40.395369795992501</v>
      </c>
      <c r="F52" s="8">
        <v>41.288729693203699</v>
      </c>
      <c r="G52" s="8">
        <v>70.527873958463402</v>
      </c>
      <c r="H52" s="8">
        <v>72.626147208161399</v>
      </c>
      <c r="I52" s="8">
        <v>36.542011815784697</v>
      </c>
      <c r="J52" s="8">
        <v>36.460465872242501</v>
      </c>
      <c r="K52" s="8">
        <v>27.974305510680001</v>
      </c>
      <c r="L52" s="8">
        <v>38.976022001133003</v>
      </c>
    </row>
    <row r="53" spans="1:12" x14ac:dyDescent="0.2">
      <c r="A53" s="9">
        <f t="shared" si="0"/>
        <v>2028</v>
      </c>
      <c r="B53">
        <v>50</v>
      </c>
      <c r="C53" s="8">
        <v>31.469429882793701</v>
      </c>
      <c r="D53" s="8">
        <v>65.998472790488293</v>
      </c>
      <c r="E53" s="8">
        <v>36.745565764145503</v>
      </c>
      <c r="F53" s="8">
        <v>37.709070856597201</v>
      </c>
      <c r="G53" s="8">
        <v>64.467382257846594</v>
      </c>
      <c r="H53" s="8">
        <v>60.097454492897803</v>
      </c>
      <c r="I53" s="8">
        <v>32.437653922910499</v>
      </c>
      <c r="J53" s="8">
        <v>25.853579824105001</v>
      </c>
      <c r="K53" s="8">
        <v>20.0175122810492</v>
      </c>
      <c r="L53" s="8">
        <v>35.354701371820902</v>
      </c>
    </row>
    <row r="54" spans="1:12" x14ac:dyDescent="0.2">
      <c r="A54" s="9">
        <f t="shared" si="0"/>
        <v>2028</v>
      </c>
      <c r="B54">
        <v>51</v>
      </c>
      <c r="C54" s="8">
        <v>25.889331597590001</v>
      </c>
      <c r="D54" s="8">
        <v>59.330047002558203</v>
      </c>
      <c r="E54" s="8">
        <v>30.397098467966</v>
      </c>
      <c r="F54" s="8">
        <v>31.479810119796699</v>
      </c>
      <c r="G54" s="8">
        <v>57.000875329876401</v>
      </c>
      <c r="H54" s="8">
        <v>52.910657123745203</v>
      </c>
      <c r="I54" s="8">
        <v>26.490852272752999</v>
      </c>
      <c r="J54" s="8">
        <v>24.699153634183201</v>
      </c>
      <c r="K54" s="8">
        <v>9.1353177391721498</v>
      </c>
      <c r="L54" s="8">
        <v>28.807385002474401</v>
      </c>
    </row>
    <row r="55" spans="1:12" x14ac:dyDescent="0.2">
      <c r="A55" s="9">
        <f t="shared" si="0"/>
        <v>2028</v>
      </c>
      <c r="B55">
        <v>52</v>
      </c>
      <c r="C55" s="8">
        <v>36.149406442554401</v>
      </c>
      <c r="D55" s="8">
        <v>68.795320359067702</v>
      </c>
      <c r="E55" s="8">
        <v>37.7068261183597</v>
      </c>
      <c r="F55" s="8">
        <v>38.666422178717802</v>
      </c>
      <c r="G55" s="8">
        <v>68.550570835683999</v>
      </c>
      <c r="H55" s="8">
        <v>69.238739698104396</v>
      </c>
      <c r="I55" s="8">
        <v>36.424724094883103</v>
      </c>
      <c r="J55" s="8">
        <v>36.767171899649902</v>
      </c>
      <c r="K55" s="8">
        <v>27.643913569438698</v>
      </c>
      <c r="L55" s="8">
        <v>37.144726783253503</v>
      </c>
    </row>
    <row r="56" spans="1:12" x14ac:dyDescent="0.2">
      <c r="A56" s="9">
        <f t="shared" si="0"/>
        <v>2029</v>
      </c>
      <c r="B56">
        <v>53</v>
      </c>
      <c r="C56" s="8">
        <v>37.617649088435002</v>
      </c>
      <c r="D56" s="8">
        <v>73.779062246260906</v>
      </c>
      <c r="E56" s="8">
        <v>42.736352138324399</v>
      </c>
      <c r="F56" s="8">
        <v>43.629515420468202</v>
      </c>
      <c r="G56" s="8">
        <v>73.4526363471645</v>
      </c>
      <c r="H56" s="8">
        <v>76.571785607564905</v>
      </c>
      <c r="I56" s="8">
        <v>38.577190887509602</v>
      </c>
      <c r="J56" s="8">
        <v>39.4345087040384</v>
      </c>
      <c r="K56" s="8">
        <v>28.921575142173001</v>
      </c>
      <c r="L56" s="8">
        <v>41.439863285887697</v>
      </c>
    </row>
    <row r="57" spans="1:12" x14ac:dyDescent="0.2">
      <c r="A57" s="9">
        <f t="shared" si="0"/>
        <v>2029</v>
      </c>
      <c r="B57">
        <v>54</v>
      </c>
      <c r="C57" s="8">
        <v>31.927009714370399</v>
      </c>
      <c r="D57" s="8">
        <v>67.080967859370404</v>
      </c>
      <c r="E57" s="8">
        <v>37.848664918663097</v>
      </c>
      <c r="F57" s="8">
        <v>38.763258974938402</v>
      </c>
      <c r="G57" s="8">
        <v>65.637905735636906</v>
      </c>
      <c r="H57" s="8">
        <v>62.135640476223699</v>
      </c>
      <c r="I57" s="8">
        <v>33.0065810066219</v>
      </c>
      <c r="J57" s="8">
        <v>26.4881101696344</v>
      </c>
      <c r="K57" s="8">
        <v>19.701708137442498</v>
      </c>
      <c r="L57" s="8">
        <v>36.713471674036597</v>
      </c>
    </row>
    <row r="58" spans="1:12" x14ac:dyDescent="0.2">
      <c r="A58" s="9">
        <f t="shared" si="0"/>
        <v>2029</v>
      </c>
      <c r="B58">
        <v>55</v>
      </c>
      <c r="C58" s="8">
        <v>26.148483512564301</v>
      </c>
      <c r="D58" s="8">
        <v>60.089339120650997</v>
      </c>
      <c r="E58" s="8">
        <v>30.7953099205833</v>
      </c>
      <c r="F58" s="8">
        <v>31.838708549203901</v>
      </c>
      <c r="G58" s="8">
        <v>57.894339718932798</v>
      </c>
      <c r="H58" s="8">
        <v>55.439908305694601</v>
      </c>
      <c r="I58" s="8">
        <v>26.839899071176301</v>
      </c>
      <c r="J58" s="8">
        <v>24.599855153877101</v>
      </c>
      <c r="K58" s="8">
        <v>9.3022075425166904</v>
      </c>
      <c r="L58" s="8">
        <v>29.279278914803399</v>
      </c>
    </row>
    <row r="59" spans="1:12" x14ac:dyDescent="0.2">
      <c r="A59" s="9">
        <f t="shared" si="0"/>
        <v>2029</v>
      </c>
      <c r="B59">
        <v>56</v>
      </c>
      <c r="C59" s="8">
        <v>36.5801493835123</v>
      </c>
      <c r="D59" s="8">
        <v>69.668348242950302</v>
      </c>
      <c r="E59" s="8">
        <v>37.9778423433171</v>
      </c>
      <c r="F59" s="8">
        <v>38.931175156665802</v>
      </c>
      <c r="G59" s="8">
        <v>69.154805017859104</v>
      </c>
      <c r="H59" s="8">
        <v>70.038520371851604</v>
      </c>
      <c r="I59" s="8">
        <v>36.928116645915402</v>
      </c>
      <c r="J59" s="8">
        <v>36.933233281720902</v>
      </c>
      <c r="K59" s="8">
        <v>28.354310072327898</v>
      </c>
      <c r="L59" s="8">
        <v>37.541835572097497</v>
      </c>
    </row>
    <row r="60" spans="1:12" x14ac:dyDescent="0.2">
      <c r="A60" s="9">
        <f t="shared" si="0"/>
        <v>2030</v>
      </c>
      <c r="B60">
        <v>57</v>
      </c>
      <c r="C60" s="8">
        <v>38.467522698031303</v>
      </c>
      <c r="D60" s="8">
        <v>74.698994366050201</v>
      </c>
      <c r="E60" s="8">
        <v>43.026280525098201</v>
      </c>
      <c r="F60" s="8">
        <v>43.905707755655797</v>
      </c>
      <c r="G60" s="8">
        <v>73.643969647386598</v>
      </c>
      <c r="H60" s="8">
        <v>77.212589780084201</v>
      </c>
      <c r="I60" s="8">
        <v>39.465403088038499</v>
      </c>
      <c r="J60" s="8">
        <v>39.452487844525301</v>
      </c>
      <c r="K60" s="8">
        <v>29.702733782910499</v>
      </c>
      <c r="L60" s="8">
        <v>42.278953535472198</v>
      </c>
    </row>
    <row r="61" spans="1:12" x14ac:dyDescent="0.2">
      <c r="A61" s="9">
        <f t="shared" si="0"/>
        <v>2030</v>
      </c>
      <c r="B61">
        <v>58</v>
      </c>
      <c r="C61" s="8">
        <v>33.280950810753602</v>
      </c>
      <c r="D61" s="8">
        <v>68.149958775738696</v>
      </c>
      <c r="E61" s="8">
        <v>38.585644742487403</v>
      </c>
      <c r="F61" s="8">
        <v>39.454344553749799</v>
      </c>
      <c r="G61" s="8">
        <v>66.458357874621896</v>
      </c>
      <c r="H61" s="8">
        <v>63.009967681940203</v>
      </c>
      <c r="I61" s="8">
        <v>34.444885980183898</v>
      </c>
      <c r="J61" s="8">
        <v>26.7401663807848</v>
      </c>
      <c r="K61" s="8">
        <v>20.950451461453799</v>
      </c>
      <c r="L61" s="8">
        <v>37.596722434970999</v>
      </c>
    </row>
    <row r="62" spans="1:12" x14ac:dyDescent="0.2">
      <c r="A62" s="9">
        <f t="shared" si="0"/>
        <v>2030</v>
      </c>
      <c r="B62">
        <v>59</v>
      </c>
      <c r="C62" s="8">
        <v>27.511620506588599</v>
      </c>
      <c r="D62" s="8">
        <v>62.261665995155901</v>
      </c>
      <c r="E62" s="8">
        <v>32.312484063845602</v>
      </c>
      <c r="F62" s="8">
        <v>33.514606170047003</v>
      </c>
      <c r="G62" s="8">
        <v>59.857193600228499</v>
      </c>
      <c r="H62" s="8">
        <v>57.453969095171303</v>
      </c>
      <c r="I62" s="8">
        <v>28.268914912419</v>
      </c>
      <c r="J62" s="8">
        <v>25.3530349069468</v>
      </c>
      <c r="K62" s="8">
        <v>10.1603686747548</v>
      </c>
      <c r="L62" s="8">
        <v>30.8393013944454</v>
      </c>
    </row>
    <row r="63" spans="1:12" x14ac:dyDescent="0.2">
      <c r="A63" s="9">
        <f t="shared" si="0"/>
        <v>2030</v>
      </c>
      <c r="B63">
        <v>60</v>
      </c>
      <c r="C63" s="8">
        <v>38.919109836401297</v>
      </c>
      <c r="D63" s="8">
        <v>72.723881985056295</v>
      </c>
      <c r="E63" s="8">
        <v>40.210780739260301</v>
      </c>
      <c r="F63" s="8">
        <v>41.211256646934302</v>
      </c>
      <c r="G63" s="8">
        <v>72.291764301627296</v>
      </c>
      <c r="H63" s="8">
        <v>72.354000927946601</v>
      </c>
      <c r="I63" s="8">
        <v>39.300325163799201</v>
      </c>
      <c r="J63" s="8">
        <v>38.570826880354197</v>
      </c>
      <c r="K63" s="8">
        <v>29.9707805869349</v>
      </c>
      <c r="L63" s="8">
        <v>39.892773546232597</v>
      </c>
    </row>
    <row r="64" spans="1:12" x14ac:dyDescent="0.2">
      <c r="A64" s="9">
        <f t="shared" si="0"/>
        <v>2031</v>
      </c>
      <c r="B64">
        <v>61</v>
      </c>
      <c r="C64" s="8">
        <v>39.703962818792299</v>
      </c>
      <c r="D64" s="8">
        <v>75.883844296654999</v>
      </c>
      <c r="E64" s="8">
        <v>43.6084267246626</v>
      </c>
      <c r="F64" s="8">
        <v>44.508019095106299</v>
      </c>
      <c r="G64" s="8">
        <v>74.968386044861006</v>
      </c>
      <c r="H64" s="8">
        <v>77.733680045703494</v>
      </c>
      <c r="I64" s="8">
        <v>40.729525430724003</v>
      </c>
      <c r="J64" s="8">
        <v>39.939039250153598</v>
      </c>
      <c r="K64" s="8">
        <v>30.848007528507001</v>
      </c>
      <c r="L64" s="8">
        <v>43.552637479178998</v>
      </c>
    </row>
    <row r="65" spans="1:12" x14ac:dyDescent="0.2">
      <c r="A65" s="9">
        <f t="shared" si="0"/>
        <v>2031</v>
      </c>
      <c r="B65">
        <v>62</v>
      </c>
      <c r="C65" s="8">
        <v>34.648153944609298</v>
      </c>
      <c r="D65" s="8">
        <v>69.877137965389394</v>
      </c>
      <c r="E65" s="8">
        <v>40.4853915381211</v>
      </c>
      <c r="F65" s="8">
        <v>41.296570486945598</v>
      </c>
      <c r="G65" s="8">
        <v>68.085332697557305</v>
      </c>
      <c r="H65" s="8">
        <v>64.002173818815905</v>
      </c>
      <c r="I65" s="8">
        <v>35.837556416897002</v>
      </c>
      <c r="J65" s="8">
        <v>27.520901670086101</v>
      </c>
      <c r="K65" s="8">
        <v>22.073465940534899</v>
      </c>
      <c r="L65" s="8">
        <v>39.333152838548102</v>
      </c>
    </row>
    <row r="66" spans="1:12" x14ac:dyDescent="0.2">
      <c r="A66" s="9">
        <f t="shared" si="0"/>
        <v>2031</v>
      </c>
      <c r="B66">
        <v>63</v>
      </c>
      <c r="C66" s="8">
        <v>28.175201957141901</v>
      </c>
      <c r="D66" s="8">
        <v>63.0022283817936</v>
      </c>
      <c r="E66" s="8">
        <v>33.352293746456603</v>
      </c>
      <c r="F66" s="8">
        <v>34.545322308991601</v>
      </c>
      <c r="G66" s="8">
        <v>60.789884892009397</v>
      </c>
      <c r="H66" s="8">
        <v>58.469851865756802</v>
      </c>
      <c r="I66" s="8">
        <v>29.0903637241632</v>
      </c>
      <c r="J66" s="8">
        <v>26.4819927959933</v>
      </c>
      <c r="K66" s="8">
        <v>10.644961562551099</v>
      </c>
      <c r="L66" s="8">
        <v>31.588891026627</v>
      </c>
    </row>
    <row r="67" spans="1:12" x14ac:dyDescent="0.2">
      <c r="A67" s="9">
        <f t="shared" si="0"/>
        <v>2031</v>
      </c>
      <c r="B67">
        <v>64</v>
      </c>
      <c r="C67" s="8">
        <v>39.237911166268802</v>
      </c>
      <c r="D67" s="8">
        <v>72.343351269799996</v>
      </c>
      <c r="E67" s="8">
        <v>40.107456862902602</v>
      </c>
      <c r="F67" s="8">
        <v>41.187052326881997</v>
      </c>
      <c r="G67" s="8">
        <v>71.909358046458394</v>
      </c>
      <c r="H67" s="8">
        <v>72.146428100248897</v>
      </c>
      <c r="I67" s="8">
        <v>39.593878021345603</v>
      </c>
      <c r="J67" s="8">
        <v>39.590019631843603</v>
      </c>
      <c r="K67" s="8">
        <v>31.2373293172964</v>
      </c>
      <c r="L67" s="8">
        <v>39.606458370823297</v>
      </c>
    </row>
    <row r="68" spans="1:12" x14ac:dyDescent="0.2">
      <c r="A68" s="9">
        <f t="shared" si="0"/>
        <v>2032</v>
      </c>
      <c r="B68">
        <v>65</v>
      </c>
      <c r="C68" s="8">
        <v>40.615375123552496</v>
      </c>
      <c r="D68" s="8">
        <v>75.8321182382914</v>
      </c>
      <c r="E68" s="8">
        <v>43.698416574934299</v>
      </c>
      <c r="F68" s="8">
        <v>44.540916141864102</v>
      </c>
      <c r="G68" s="8">
        <v>75.139615652028994</v>
      </c>
      <c r="H68" s="8">
        <v>78.974136846157705</v>
      </c>
      <c r="I68" s="8">
        <v>41.726982574570002</v>
      </c>
      <c r="J68" s="8">
        <v>41.801644058820102</v>
      </c>
      <c r="K68" s="8">
        <v>32.312784621202603</v>
      </c>
      <c r="L68" s="8">
        <v>43.620196737121901</v>
      </c>
    </row>
    <row r="69" spans="1:12" x14ac:dyDescent="0.2">
      <c r="A69" s="9">
        <f t="shared" si="0"/>
        <v>2032</v>
      </c>
      <c r="B69">
        <v>66</v>
      </c>
      <c r="C69" s="8">
        <v>35.162999741598703</v>
      </c>
      <c r="D69" s="8">
        <v>69.612002106732106</v>
      </c>
      <c r="E69" s="8">
        <v>39.428522953713099</v>
      </c>
      <c r="F69" s="8">
        <v>40.193615510787403</v>
      </c>
      <c r="G69" s="8">
        <v>68.063969376200802</v>
      </c>
      <c r="H69" s="8">
        <v>64.767349907713907</v>
      </c>
      <c r="I69" s="8">
        <v>36.4480398319645</v>
      </c>
      <c r="J69" s="8">
        <v>29.586190439184499</v>
      </c>
      <c r="K69" s="8">
        <v>22.953181422424699</v>
      </c>
      <c r="L69" s="8">
        <v>39.1908829253561</v>
      </c>
    </row>
    <row r="70" spans="1:12" x14ac:dyDescent="0.2">
      <c r="A70" s="9">
        <f t="shared" si="0"/>
        <v>2032</v>
      </c>
      <c r="B70">
        <v>67</v>
      </c>
      <c r="C70" s="8">
        <v>29.346555132686198</v>
      </c>
      <c r="D70" s="8">
        <v>64.301915590024393</v>
      </c>
      <c r="E70" s="8">
        <v>33.863129550933799</v>
      </c>
      <c r="F70" s="8">
        <v>35.076138353494898</v>
      </c>
      <c r="G70" s="8">
        <v>62.118564699424802</v>
      </c>
      <c r="H70" s="8">
        <v>60.313827852467298</v>
      </c>
      <c r="I70" s="8">
        <v>30.298161241977201</v>
      </c>
      <c r="J70" s="8">
        <v>27.629527605559399</v>
      </c>
      <c r="K70" s="8">
        <v>11.7547985090909</v>
      </c>
      <c r="L70" s="8">
        <v>32.5025334227077</v>
      </c>
    </row>
    <row r="71" spans="1:12" x14ac:dyDescent="0.2">
      <c r="A71" s="9">
        <f t="shared" si="0"/>
        <v>2032</v>
      </c>
      <c r="B71">
        <v>68</v>
      </c>
      <c r="C71" s="8">
        <v>41.836770293922797</v>
      </c>
      <c r="D71" s="8">
        <v>75.487517395352398</v>
      </c>
      <c r="E71" s="8">
        <v>43.016322258274201</v>
      </c>
      <c r="F71" s="8">
        <v>44.075039764376498</v>
      </c>
      <c r="G71" s="8">
        <v>75.246768784004402</v>
      </c>
      <c r="H71" s="8">
        <v>75.374555992648894</v>
      </c>
      <c r="I71" s="8">
        <v>42.169871239128497</v>
      </c>
      <c r="J71" s="8">
        <v>42.192062746005803</v>
      </c>
      <c r="K71" s="8">
        <v>33.130697143080702</v>
      </c>
      <c r="L71" s="8">
        <v>42.120256057850703</v>
      </c>
    </row>
    <row r="72" spans="1:12" x14ac:dyDescent="0.2">
      <c r="A72" s="9">
        <f t="shared" si="0"/>
        <v>2033</v>
      </c>
      <c r="B72">
        <v>69</v>
      </c>
      <c r="C72" s="8">
        <v>42.250127582864302</v>
      </c>
      <c r="D72" s="8">
        <v>77.975253960254093</v>
      </c>
      <c r="E72" s="8">
        <v>45.5402668248352</v>
      </c>
      <c r="F72" s="8">
        <v>46.4398464858495</v>
      </c>
      <c r="G72" s="8">
        <v>77.800399478163598</v>
      </c>
      <c r="H72" s="8">
        <v>81.150175866674203</v>
      </c>
      <c r="I72" s="8">
        <v>43.467653927870401</v>
      </c>
      <c r="J72" s="8">
        <v>43.227949319215</v>
      </c>
      <c r="K72" s="8">
        <v>34.001401511232601</v>
      </c>
      <c r="L72" s="8">
        <v>45.189894933821698</v>
      </c>
    </row>
    <row r="73" spans="1:12" x14ac:dyDescent="0.2">
      <c r="A73" s="9">
        <f t="shared" ref="A73:A83" si="1">A69+1</f>
        <v>2033</v>
      </c>
      <c r="B73">
        <v>70</v>
      </c>
      <c r="C73" s="8">
        <v>36.581859642993898</v>
      </c>
      <c r="D73" s="8">
        <v>71.710393244764404</v>
      </c>
      <c r="E73" s="8">
        <v>40.917953456758198</v>
      </c>
      <c r="F73" s="8">
        <v>41.7114288555806</v>
      </c>
      <c r="G73" s="8">
        <v>70.2498447104972</v>
      </c>
      <c r="H73" s="8">
        <v>66.718405504549295</v>
      </c>
      <c r="I73" s="8">
        <v>37.964742537080802</v>
      </c>
      <c r="J73" s="8">
        <v>31.364730283278099</v>
      </c>
      <c r="K73" s="8">
        <v>24.6759732116751</v>
      </c>
      <c r="L73" s="8">
        <v>40.417627957984301</v>
      </c>
    </row>
    <row r="74" spans="1:12" x14ac:dyDescent="0.2">
      <c r="A74" s="9">
        <f t="shared" si="1"/>
        <v>2033</v>
      </c>
      <c r="B74">
        <v>71</v>
      </c>
      <c r="C74" s="8">
        <v>30.669676734724799</v>
      </c>
      <c r="D74" s="8">
        <v>66.217348848459807</v>
      </c>
      <c r="E74" s="8">
        <v>35.1093880291955</v>
      </c>
      <c r="F74" s="8">
        <v>36.364061580843</v>
      </c>
      <c r="G74" s="8">
        <v>64.381895315481003</v>
      </c>
      <c r="H74" s="8">
        <v>64.333045074528201</v>
      </c>
      <c r="I74" s="8">
        <v>31.715034326539801</v>
      </c>
      <c r="J74" s="8">
        <v>28.647422281597802</v>
      </c>
      <c r="K74" s="8">
        <v>13.0007367919026</v>
      </c>
      <c r="L74" s="8">
        <v>33.7177576585484</v>
      </c>
    </row>
    <row r="75" spans="1:12" x14ac:dyDescent="0.2">
      <c r="A75" s="9">
        <f t="shared" si="1"/>
        <v>2033</v>
      </c>
      <c r="B75">
        <v>72</v>
      </c>
      <c r="C75" s="8">
        <v>42.192036638353599</v>
      </c>
      <c r="D75" s="8">
        <v>76.210114597065498</v>
      </c>
      <c r="E75" s="8">
        <v>43.812880362677298</v>
      </c>
      <c r="F75" s="8">
        <v>44.909157858723098</v>
      </c>
      <c r="G75" s="8">
        <v>76.699868401593704</v>
      </c>
      <c r="H75" s="8">
        <v>76.799266853041004</v>
      </c>
      <c r="I75" s="8">
        <v>42.567000717392197</v>
      </c>
      <c r="J75" s="8">
        <v>42.990688828158703</v>
      </c>
      <c r="K75" s="8">
        <v>34.8798565257907</v>
      </c>
      <c r="L75" s="8">
        <v>41.926972311890403</v>
      </c>
    </row>
    <row r="76" spans="1:12" x14ac:dyDescent="0.2">
      <c r="A76" s="9">
        <f t="shared" si="1"/>
        <v>2034</v>
      </c>
      <c r="B76">
        <v>73</v>
      </c>
      <c r="C76" s="8">
        <v>42.438870451408</v>
      </c>
      <c r="D76" s="8">
        <v>78.012076909173501</v>
      </c>
      <c r="E76" s="8">
        <v>45.028235270664901</v>
      </c>
      <c r="F76" s="8">
        <v>45.853590424024397</v>
      </c>
      <c r="G76" s="8">
        <v>79.291855671937</v>
      </c>
      <c r="H76" s="8">
        <v>83.139904185235693</v>
      </c>
      <c r="I76" s="8">
        <v>43.781586291422201</v>
      </c>
      <c r="J76" s="8">
        <v>43.755953195227498</v>
      </c>
      <c r="K76" s="8">
        <v>35.267167383189999</v>
      </c>
      <c r="L76" s="8">
        <v>44.666105577524597</v>
      </c>
    </row>
    <row r="77" spans="1:12" x14ac:dyDescent="0.2">
      <c r="A77" s="9">
        <f t="shared" si="1"/>
        <v>2034</v>
      </c>
      <c r="B77">
        <v>74</v>
      </c>
      <c r="C77" s="8">
        <v>38.769167046411802</v>
      </c>
      <c r="D77" s="8">
        <v>74.154114637553704</v>
      </c>
      <c r="E77" s="8">
        <v>43.457319621661597</v>
      </c>
      <c r="F77" s="8">
        <v>44.3054562794931</v>
      </c>
      <c r="G77" s="8">
        <v>74.844875175717306</v>
      </c>
      <c r="H77" s="8">
        <v>70.914071717617105</v>
      </c>
      <c r="I77" s="8">
        <v>40.5000883625247</v>
      </c>
      <c r="J77" s="8">
        <v>32.166316952362898</v>
      </c>
      <c r="K77" s="8">
        <v>26.740579388786301</v>
      </c>
      <c r="L77" s="8">
        <v>42.589394275661299</v>
      </c>
    </row>
    <row r="78" spans="1:12" x14ac:dyDescent="0.2">
      <c r="A78" s="9">
        <f t="shared" si="1"/>
        <v>2034</v>
      </c>
      <c r="B78">
        <v>75</v>
      </c>
      <c r="C78" s="8">
        <v>31.0265553442852</v>
      </c>
      <c r="D78" s="8">
        <v>66.687680254541107</v>
      </c>
      <c r="E78" s="8">
        <v>35.051364733852303</v>
      </c>
      <c r="F78" s="8">
        <v>36.290737411332898</v>
      </c>
      <c r="G78" s="8">
        <v>65.590620993978405</v>
      </c>
      <c r="H78" s="8">
        <v>66.758625108923297</v>
      </c>
      <c r="I78" s="8">
        <v>32.042896943095897</v>
      </c>
      <c r="J78" s="8">
        <v>30.619355645982999</v>
      </c>
      <c r="K78" s="8">
        <v>14.258249903610301</v>
      </c>
      <c r="L78" s="8">
        <v>33.7851379780153</v>
      </c>
    </row>
    <row r="79" spans="1:12" x14ac:dyDescent="0.2">
      <c r="A79" s="9">
        <f t="shared" si="1"/>
        <v>2034</v>
      </c>
      <c r="B79">
        <v>76</v>
      </c>
      <c r="C79" s="8">
        <v>43.4147049420652</v>
      </c>
      <c r="D79" s="8">
        <v>77.867839670642894</v>
      </c>
      <c r="E79" s="8">
        <v>43.810570613080898</v>
      </c>
      <c r="F79" s="8">
        <v>44.964577643583702</v>
      </c>
      <c r="G79" s="8">
        <v>78.343146997520606</v>
      </c>
      <c r="H79" s="8">
        <v>78.021866361846193</v>
      </c>
      <c r="I79" s="8">
        <v>43.871442839451397</v>
      </c>
      <c r="J79" s="8">
        <v>43.587203558725903</v>
      </c>
      <c r="K79" s="8">
        <v>36.590140652502001</v>
      </c>
      <c r="L79" s="8">
        <v>43.129209760971001</v>
      </c>
    </row>
    <row r="80" spans="1:12" x14ac:dyDescent="0.2">
      <c r="A80" s="9">
        <f t="shared" si="1"/>
        <v>2035</v>
      </c>
      <c r="B80">
        <v>77</v>
      </c>
      <c r="C80" s="8">
        <v>45.603618849090502</v>
      </c>
      <c r="D80" s="8">
        <v>81.616127314306098</v>
      </c>
      <c r="E80" s="8">
        <v>48.0025399667473</v>
      </c>
      <c r="F80" s="8">
        <v>48.846741667320003</v>
      </c>
      <c r="G80" s="8">
        <v>83.074389331250899</v>
      </c>
      <c r="H80" s="8">
        <v>86.5234472375991</v>
      </c>
      <c r="I80" s="8">
        <v>47.079187771555702</v>
      </c>
      <c r="J80" s="8">
        <v>47.025277413127</v>
      </c>
      <c r="K80" s="8">
        <v>38.171315191845103</v>
      </c>
      <c r="L80" s="8">
        <v>47.886980658397498</v>
      </c>
    </row>
    <row r="81" spans="1:12" x14ac:dyDescent="0.2">
      <c r="A81" s="9">
        <f t="shared" si="1"/>
        <v>2035</v>
      </c>
      <c r="B81">
        <v>78</v>
      </c>
      <c r="C81" s="8">
        <v>40.867629303681497</v>
      </c>
      <c r="D81" s="8">
        <v>76.739566753597003</v>
      </c>
      <c r="E81" s="8">
        <v>45.194620536898</v>
      </c>
      <c r="F81" s="8">
        <v>45.922471308445303</v>
      </c>
      <c r="G81" s="8">
        <v>77.017635647121594</v>
      </c>
      <c r="H81" s="8">
        <v>73.488941023209804</v>
      </c>
      <c r="I81" s="8">
        <v>42.5049005847712</v>
      </c>
      <c r="J81" s="8">
        <v>33.116008735328798</v>
      </c>
      <c r="K81" s="8">
        <v>28.464228402623402</v>
      </c>
      <c r="L81" s="8">
        <v>44.621681146551502</v>
      </c>
    </row>
    <row r="82" spans="1:12" x14ac:dyDescent="0.2">
      <c r="A82" s="9">
        <f t="shared" si="1"/>
        <v>2035</v>
      </c>
      <c r="B82">
        <v>79</v>
      </c>
      <c r="C82" s="8">
        <v>32.303068428385302</v>
      </c>
      <c r="D82" s="8">
        <v>68.736172696212407</v>
      </c>
      <c r="E82" s="8">
        <v>36.423352474196797</v>
      </c>
      <c r="F82" s="8">
        <v>37.601960243517503</v>
      </c>
      <c r="G82" s="8">
        <v>68.138017909117096</v>
      </c>
      <c r="H82" s="8">
        <v>68.382126257271096</v>
      </c>
      <c r="I82" s="8">
        <v>33.359098569181299</v>
      </c>
      <c r="J82" s="8">
        <v>32.773357622630499</v>
      </c>
      <c r="K82" s="8">
        <v>15.3136296595136</v>
      </c>
      <c r="L82" s="8">
        <v>34.972567802041297</v>
      </c>
    </row>
    <row r="83" spans="1:12" x14ac:dyDescent="0.2">
      <c r="A83" s="9">
        <f t="shared" si="1"/>
        <v>2035</v>
      </c>
      <c r="B83">
        <v>80</v>
      </c>
      <c r="C83" s="8">
        <v>45.942316037246499</v>
      </c>
      <c r="D83" s="8">
        <v>80.958829372969404</v>
      </c>
      <c r="E83" s="8">
        <v>46.467775948424602</v>
      </c>
      <c r="F83" s="8">
        <v>47.6444386005683</v>
      </c>
      <c r="G83" s="8">
        <v>81.246866618695094</v>
      </c>
      <c r="H83" s="8">
        <v>63.108109355280099</v>
      </c>
      <c r="I83" s="8">
        <v>46.286719309177499</v>
      </c>
      <c r="J83" s="8">
        <v>28.047361773920699</v>
      </c>
      <c r="K83" s="8">
        <v>39.384497174758401</v>
      </c>
      <c r="L83" s="8">
        <v>45.2363053641349</v>
      </c>
    </row>
    <row r="85" spans="1:12" x14ac:dyDescent="0.2">
      <c r="B85" s="2" t="s">
        <v>21</v>
      </c>
      <c r="C85" s="1" t="s">
        <v>0</v>
      </c>
      <c r="D85" s="1" t="s">
        <v>1</v>
      </c>
      <c r="E85" s="1" t="s">
        <v>2</v>
      </c>
      <c r="F85" s="1" t="s">
        <v>3</v>
      </c>
      <c r="G85" s="1" t="s">
        <v>4</v>
      </c>
      <c r="H85" s="1" t="s">
        <v>5</v>
      </c>
      <c r="I85" s="1" t="s">
        <v>6</v>
      </c>
      <c r="J85" s="1" t="s">
        <v>7</v>
      </c>
      <c r="K85" s="1" t="s">
        <v>8</v>
      </c>
      <c r="L85" s="1" t="s">
        <v>9</v>
      </c>
    </row>
    <row r="86" spans="1:12" x14ac:dyDescent="0.2">
      <c r="B86">
        <v>2016</v>
      </c>
      <c r="C86" s="8">
        <f>AVERAGEIF($A$4:$A$83,$B86,C$4:C$83)</f>
        <v>21.372278126371572</v>
      </c>
      <c r="D86" s="8">
        <f t="shared" ref="D86:L86" si="2">AVERAGEIF($A$4:$A$83,$B86,D$4:D$83)</f>
        <v>48.044239287273349</v>
      </c>
      <c r="E86" s="8">
        <f t="shared" si="2"/>
        <v>21.366681007112224</v>
      </c>
      <c r="F86" s="8">
        <f t="shared" si="2"/>
        <v>22.035950766462523</v>
      </c>
      <c r="G86" s="8">
        <f t="shared" si="2"/>
        <v>48.047083128584873</v>
      </c>
      <c r="H86" s="8">
        <f t="shared" si="2"/>
        <v>47.510007722302923</v>
      </c>
      <c r="I86" s="8">
        <f t="shared" si="2"/>
        <v>21.3777805828562</v>
      </c>
      <c r="J86" s="8">
        <f t="shared" si="2"/>
        <v>21.792543000534177</v>
      </c>
      <c r="K86" s="8">
        <f t="shared" si="2"/>
        <v>21.373962675482325</v>
      </c>
      <c r="L86" s="8">
        <f t="shared" si="2"/>
        <v>21.3957342067682</v>
      </c>
    </row>
    <row r="87" spans="1:12" x14ac:dyDescent="0.2">
      <c r="B87">
        <v>2017</v>
      </c>
      <c r="C87" s="8">
        <f t="shared" ref="C87:L105" si="3">AVERAGEIF($A$4:$A$83,$B87,C$4:C$83)</f>
        <v>22.10351718591135</v>
      </c>
      <c r="D87" s="8">
        <f t="shared" si="3"/>
        <v>49.978818590913946</v>
      </c>
      <c r="E87" s="8">
        <f t="shared" si="3"/>
        <v>22.077378038030751</v>
      </c>
      <c r="F87" s="8">
        <f t="shared" si="3"/>
        <v>22.755787783352901</v>
      </c>
      <c r="G87" s="8">
        <f t="shared" si="3"/>
        <v>49.993305186949449</v>
      </c>
      <c r="H87" s="8">
        <f t="shared" si="3"/>
        <v>49.547147087628176</v>
      </c>
      <c r="I87" s="8">
        <f t="shared" si="3"/>
        <v>22.128171374188227</v>
      </c>
      <c r="J87" s="8">
        <f t="shared" si="3"/>
        <v>22.495612536460275</v>
      </c>
      <c r="K87" s="8">
        <f t="shared" si="3"/>
        <v>22.103582595425124</v>
      </c>
      <c r="L87" s="8">
        <f t="shared" si="3"/>
        <v>22.216532590622897</v>
      </c>
    </row>
    <row r="88" spans="1:12" x14ac:dyDescent="0.2">
      <c r="B88">
        <v>2018</v>
      </c>
      <c r="C88" s="8">
        <f t="shared" si="3"/>
        <v>23.431639229611122</v>
      </c>
      <c r="D88" s="8">
        <f t="shared" si="3"/>
        <v>52.123027861679475</v>
      </c>
      <c r="E88" s="8">
        <f t="shared" si="3"/>
        <v>23.387814402641624</v>
      </c>
      <c r="F88" s="8">
        <f t="shared" si="3"/>
        <v>24.15525660392975</v>
      </c>
      <c r="G88" s="8">
        <f t="shared" si="3"/>
        <v>52.147738755970579</v>
      </c>
      <c r="H88" s="8">
        <f t="shared" si="3"/>
        <v>51.80121134420348</v>
      </c>
      <c r="I88" s="8">
        <f t="shared" si="3"/>
        <v>23.479947527958874</v>
      </c>
      <c r="J88" s="8">
        <f t="shared" si="3"/>
        <v>23.783064014418976</v>
      </c>
      <c r="K88" s="8">
        <f t="shared" si="3"/>
        <v>23.413750276957025</v>
      </c>
      <c r="L88" s="8">
        <f t="shared" si="3"/>
        <v>23.692616393562023</v>
      </c>
    </row>
    <row r="89" spans="1:12" x14ac:dyDescent="0.2">
      <c r="B89">
        <v>2019</v>
      </c>
      <c r="C89" s="8">
        <f t="shared" si="3"/>
        <v>24.421624602258177</v>
      </c>
      <c r="D89" s="8">
        <f t="shared" si="3"/>
        <v>54.626234442555578</v>
      </c>
      <c r="E89" s="8">
        <f t="shared" si="3"/>
        <v>24.312602414565497</v>
      </c>
      <c r="F89" s="8">
        <f t="shared" si="3"/>
        <v>25.08732712496095</v>
      </c>
      <c r="G89" s="8">
        <f t="shared" si="3"/>
        <v>54.662107218718447</v>
      </c>
      <c r="H89" s="8">
        <f t="shared" si="3"/>
        <v>54.4309943068357</v>
      </c>
      <c r="I89" s="8">
        <f t="shared" si="3"/>
        <v>24.502534779161177</v>
      </c>
      <c r="J89" s="8">
        <f t="shared" si="3"/>
        <v>24.7736431793201</v>
      </c>
      <c r="K89" s="8">
        <f t="shared" si="3"/>
        <v>24.354912205964148</v>
      </c>
      <c r="L89" s="8">
        <f t="shared" si="3"/>
        <v>24.849972648487501</v>
      </c>
    </row>
    <row r="90" spans="1:12" x14ac:dyDescent="0.2">
      <c r="B90">
        <v>2020</v>
      </c>
      <c r="C90" s="8">
        <f t="shared" si="3"/>
        <v>25.466631809724301</v>
      </c>
      <c r="D90" s="8">
        <f t="shared" si="3"/>
        <v>56.907836160121107</v>
      </c>
      <c r="E90" s="8">
        <f t="shared" si="3"/>
        <v>25.326172650216002</v>
      </c>
      <c r="F90" s="8">
        <f t="shared" si="3"/>
        <v>26.165051562865148</v>
      </c>
      <c r="G90" s="8">
        <f t="shared" si="3"/>
        <v>56.940605396276773</v>
      </c>
      <c r="H90" s="8">
        <f t="shared" si="3"/>
        <v>56.888716354681819</v>
      </c>
      <c r="I90" s="8">
        <f t="shared" si="3"/>
        <v>25.58769220438435</v>
      </c>
      <c r="J90" s="8">
        <f t="shared" si="3"/>
        <v>25.57463666158835</v>
      </c>
      <c r="K90" s="8">
        <f t="shared" si="3"/>
        <v>25.344506568085528</v>
      </c>
      <c r="L90" s="8">
        <f t="shared" si="3"/>
        <v>26.155816965943348</v>
      </c>
    </row>
    <row r="91" spans="1:12" x14ac:dyDescent="0.2">
      <c r="B91">
        <v>2021</v>
      </c>
      <c r="C91" s="8">
        <f t="shared" si="3"/>
        <v>26.95797804624625</v>
      </c>
      <c r="D91" s="8">
        <f t="shared" si="3"/>
        <v>57.674615084033796</v>
      </c>
      <c r="E91" s="8">
        <f t="shared" si="3"/>
        <v>26.776249857659554</v>
      </c>
      <c r="F91" s="8">
        <f t="shared" si="3"/>
        <v>27.718021103225102</v>
      </c>
      <c r="G91" s="8">
        <f t="shared" si="3"/>
        <v>57.663087206662127</v>
      </c>
      <c r="H91" s="8">
        <f t="shared" si="3"/>
        <v>57.806921884276825</v>
      </c>
      <c r="I91" s="8">
        <f t="shared" si="3"/>
        <v>27.123976029666949</v>
      </c>
      <c r="J91" s="8">
        <f t="shared" si="3"/>
        <v>26.935405917117627</v>
      </c>
      <c r="K91" s="8">
        <f t="shared" si="3"/>
        <v>25.7531609107251</v>
      </c>
      <c r="L91" s="8">
        <f t="shared" si="3"/>
        <v>27.809920822147177</v>
      </c>
    </row>
    <row r="92" spans="1:12" x14ac:dyDescent="0.2">
      <c r="B92">
        <v>2022</v>
      </c>
      <c r="C92" s="8">
        <f t="shared" si="3"/>
        <v>27.776922356466578</v>
      </c>
      <c r="D92" s="8">
        <f t="shared" si="3"/>
        <v>58.772706848376899</v>
      </c>
      <c r="E92" s="8">
        <f t="shared" si="3"/>
        <v>27.507143782090651</v>
      </c>
      <c r="F92" s="8">
        <f t="shared" si="3"/>
        <v>28.532801665701751</v>
      </c>
      <c r="G92" s="8">
        <f t="shared" si="3"/>
        <v>58.647727574057953</v>
      </c>
      <c r="H92" s="8">
        <f t="shared" si="3"/>
        <v>58.130637455216672</v>
      </c>
      <c r="I92" s="8">
        <f t="shared" si="3"/>
        <v>27.995132420790249</v>
      </c>
      <c r="J92" s="8">
        <f t="shared" si="3"/>
        <v>27.522710788730574</v>
      </c>
      <c r="K92" s="8">
        <f t="shared" si="3"/>
        <v>25.428497563380176</v>
      </c>
      <c r="L92" s="8">
        <f t="shared" si="3"/>
        <v>28.937982389905997</v>
      </c>
    </row>
    <row r="93" spans="1:12" x14ac:dyDescent="0.2">
      <c r="B93">
        <v>2023</v>
      </c>
      <c r="C93" s="8">
        <f t="shared" si="3"/>
        <v>27.94345725673125</v>
      </c>
      <c r="D93" s="8">
        <f t="shared" si="3"/>
        <v>59.706134235793293</v>
      </c>
      <c r="E93" s="8">
        <f t="shared" si="3"/>
        <v>27.671903649159347</v>
      </c>
      <c r="F93" s="8">
        <f t="shared" si="3"/>
        <v>28.688922292475574</v>
      </c>
      <c r="G93" s="8">
        <f t="shared" si="3"/>
        <v>59.47240528909532</v>
      </c>
      <c r="H93" s="8">
        <f t="shared" si="3"/>
        <v>59.283282191822074</v>
      </c>
      <c r="I93" s="8">
        <f t="shared" si="3"/>
        <v>28.221840062956648</v>
      </c>
      <c r="J93" s="8">
        <f t="shared" si="3"/>
        <v>27.288845779820324</v>
      </c>
      <c r="K93" s="8">
        <f t="shared" si="3"/>
        <v>24.830524233445502</v>
      </c>
      <c r="L93" s="8">
        <f t="shared" si="3"/>
        <v>29.310455671176928</v>
      </c>
    </row>
    <row r="94" spans="1:12" x14ac:dyDescent="0.2">
      <c r="B94">
        <v>2024</v>
      </c>
      <c r="C94" s="8">
        <f t="shared" si="3"/>
        <v>28.162813712334376</v>
      </c>
      <c r="D94" s="8">
        <f t="shared" si="3"/>
        <v>60.727457668174523</v>
      </c>
      <c r="E94" s="8">
        <f t="shared" si="3"/>
        <v>27.850399021463652</v>
      </c>
      <c r="F94" s="8">
        <f t="shared" si="3"/>
        <v>28.889483199199553</v>
      </c>
      <c r="G94" s="8">
        <f t="shared" si="3"/>
        <v>60.092427854952625</v>
      </c>
      <c r="H94" s="8">
        <f t="shared" si="3"/>
        <v>60.308936650748251</v>
      </c>
      <c r="I94" s="8">
        <f t="shared" si="3"/>
        <v>28.499976205878227</v>
      </c>
      <c r="J94" s="8">
        <f t="shared" si="3"/>
        <v>27.290667520357875</v>
      </c>
      <c r="K94" s="8">
        <f t="shared" si="3"/>
        <v>24.17162505257015</v>
      </c>
      <c r="L94" s="8">
        <f t="shared" si="3"/>
        <v>29.935369652370824</v>
      </c>
    </row>
    <row r="95" spans="1:12" x14ac:dyDescent="0.2">
      <c r="B95">
        <v>2025</v>
      </c>
      <c r="C95" s="8">
        <f t="shared" si="3"/>
        <v>28.399451121040176</v>
      </c>
      <c r="D95" s="8">
        <f t="shared" si="3"/>
        <v>61.724369241502778</v>
      </c>
      <c r="E95" s="8">
        <f t="shared" si="3"/>
        <v>28.689955180267976</v>
      </c>
      <c r="F95" s="8">
        <f t="shared" si="3"/>
        <v>29.693837930805749</v>
      </c>
      <c r="G95" s="8">
        <f t="shared" si="3"/>
        <v>60.895989415281548</v>
      </c>
      <c r="H95" s="8">
        <f t="shared" si="3"/>
        <v>60.5071375932921</v>
      </c>
      <c r="I95" s="8">
        <f t="shared" si="3"/>
        <v>28.801732422084651</v>
      </c>
      <c r="J95" s="8">
        <f t="shared" si="3"/>
        <v>28.000355725359274</v>
      </c>
      <c r="K95" s="8">
        <f t="shared" si="3"/>
        <v>23.444558897008999</v>
      </c>
      <c r="L95" s="8">
        <f t="shared" si="3"/>
        <v>30.482460589270051</v>
      </c>
    </row>
    <row r="96" spans="1:12" x14ac:dyDescent="0.2">
      <c r="B96">
        <v>2026</v>
      </c>
      <c r="C96" s="8">
        <f t="shared" si="3"/>
        <v>30.241038206286071</v>
      </c>
      <c r="D96" s="8">
        <f t="shared" si="3"/>
        <v>63.268642889064125</v>
      </c>
      <c r="E96" s="8">
        <f t="shared" si="3"/>
        <v>32.0783213292382</v>
      </c>
      <c r="F96" s="8">
        <f t="shared" si="3"/>
        <v>33.07155134128535</v>
      </c>
      <c r="G96" s="8">
        <f t="shared" si="3"/>
        <v>61.772029676551504</v>
      </c>
      <c r="H96" s="8">
        <f t="shared" si="3"/>
        <v>61.419952929495167</v>
      </c>
      <c r="I96" s="8">
        <f t="shared" si="3"/>
        <v>30.7224204795885</v>
      </c>
      <c r="J96" s="8">
        <f t="shared" si="3"/>
        <v>29.245284400210124</v>
      </c>
      <c r="K96" s="8">
        <f t="shared" si="3"/>
        <v>23.560349194244175</v>
      </c>
      <c r="L96" s="8">
        <f t="shared" si="3"/>
        <v>32.39889475442515</v>
      </c>
    </row>
    <row r="97" spans="2:12" x14ac:dyDescent="0.2">
      <c r="B97">
        <v>2027</v>
      </c>
      <c r="C97" s="8">
        <f t="shared" si="3"/>
        <v>32.01279112207763</v>
      </c>
      <c r="D97" s="8">
        <f t="shared" si="3"/>
        <v>65.324061271959152</v>
      </c>
      <c r="E97" s="8">
        <f t="shared" si="3"/>
        <v>35.902712226611477</v>
      </c>
      <c r="F97" s="8">
        <f t="shared" si="3"/>
        <v>36.856807088610822</v>
      </c>
      <c r="G97" s="8">
        <f t="shared" si="3"/>
        <v>64.405174030181627</v>
      </c>
      <c r="H97" s="8">
        <f t="shared" si="3"/>
        <v>63.086978912900548</v>
      </c>
      <c r="I97" s="8">
        <f t="shared" si="3"/>
        <v>32.561150375837727</v>
      </c>
      <c r="J97" s="8">
        <f t="shared" si="3"/>
        <v>30.763333900174374</v>
      </c>
      <c r="K97" s="8">
        <f t="shared" si="3"/>
        <v>22.141482303293174</v>
      </c>
      <c r="L97" s="8">
        <f t="shared" si="3"/>
        <v>34.556690102535626</v>
      </c>
    </row>
    <row r="98" spans="2:12" x14ac:dyDescent="0.2">
      <c r="B98">
        <v>2028</v>
      </c>
      <c r="C98" s="8">
        <f t="shared" si="3"/>
        <v>32.299492562776948</v>
      </c>
      <c r="D98" s="8">
        <f t="shared" si="3"/>
        <v>66.249776645785659</v>
      </c>
      <c r="E98" s="8">
        <f t="shared" si="3"/>
        <v>36.311215036615927</v>
      </c>
      <c r="F98" s="8">
        <f t="shared" si="3"/>
        <v>37.286008212078848</v>
      </c>
      <c r="G98" s="8">
        <f t="shared" si="3"/>
        <v>65.136675595467608</v>
      </c>
      <c r="H98" s="8">
        <f t="shared" si="3"/>
        <v>63.7182496307272</v>
      </c>
      <c r="I98" s="8">
        <f t="shared" si="3"/>
        <v>32.973810526582824</v>
      </c>
      <c r="J98" s="8">
        <f t="shared" si="3"/>
        <v>30.945092807545151</v>
      </c>
      <c r="K98" s="8">
        <f t="shared" si="3"/>
        <v>21.192762275085013</v>
      </c>
      <c r="L98" s="8">
        <f t="shared" si="3"/>
        <v>35.070708789670455</v>
      </c>
    </row>
    <row r="99" spans="2:12" x14ac:dyDescent="0.2">
      <c r="B99">
        <v>2029</v>
      </c>
      <c r="C99" s="8">
        <f t="shared" si="3"/>
        <v>33.068322924720498</v>
      </c>
      <c r="D99" s="8">
        <f t="shared" si="3"/>
        <v>67.654429367308154</v>
      </c>
      <c r="E99" s="8">
        <f t="shared" si="3"/>
        <v>37.339542330221974</v>
      </c>
      <c r="F99" s="8">
        <f t="shared" si="3"/>
        <v>38.290664525319073</v>
      </c>
      <c r="G99" s="8">
        <f t="shared" si="3"/>
        <v>66.534921704898323</v>
      </c>
      <c r="H99" s="8">
        <f t="shared" si="3"/>
        <v>66.046463690333695</v>
      </c>
      <c r="I99" s="8">
        <f t="shared" si="3"/>
        <v>33.837946902805804</v>
      </c>
      <c r="J99" s="8">
        <f t="shared" si="3"/>
        <v>31.863926827317702</v>
      </c>
      <c r="K99" s="8">
        <f t="shared" si="3"/>
        <v>21.569950223615024</v>
      </c>
      <c r="L99" s="8">
        <f t="shared" si="3"/>
        <v>36.243612361706298</v>
      </c>
    </row>
    <row r="100" spans="2:12" x14ac:dyDescent="0.2">
      <c r="B100">
        <v>2030</v>
      </c>
      <c r="C100" s="8">
        <f t="shared" si="3"/>
        <v>34.544800962943704</v>
      </c>
      <c r="D100" s="8">
        <f t="shared" si="3"/>
        <v>69.458625280500286</v>
      </c>
      <c r="E100" s="8">
        <f t="shared" si="3"/>
        <v>38.53379751767288</v>
      </c>
      <c r="F100" s="8">
        <f t="shared" si="3"/>
        <v>39.521478781596727</v>
      </c>
      <c r="G100" s="8">
        <f t="shared" si="3"/>
        <v>68.062821355966065</v>
      </c>
      <c r="H100" s="8">
        <f t="shared" si="3"/>
        <v>67.507631871285582</v>
      </c>
      <c r="I100" s="8">
        <f t="shared" si="3"/>
        <v>35.369882286110155</v>
      </c>
      <c r="J100" s="8">
        <f t="shared" si="3"/>
        <v>32.529129003152775</v>
      </c>
      <c r="K100" s="8">
        <f t="shared" si="3"/>
        <v>22.696083626513499</v>
      </c>
      <c r="L100" s="8">
        <f t="shared" si="3"/>
        <v>37.6519377277803</v>
      </c>
    </row>
    <row r="101" spans="2:12" x14ac:dyDescent="0.2">
      <c r="B101">
        <v>2031</v>
      </c>
      <c r="C101" s="8">
        <f t="shared" si="3"/>
        <v>35.44130747170307</v>
      </c>
      <c r="D101" s="8">
        <f t="shared" si="3"/>
        <v>70.27664047840949</v>
      </c>
      <c r="E101" s="8">
        <f t="shared" si="3"/>
        <v>39.388392218035726</v>
      </c>
      <c r="F101" s="8">
        <f t="shared" si="3"/>
        <v>40.384241054481379</v>
      </c>
      <c r="G101" s="8">
        <f t="shared" si="3"/>
        <v>68.938240420221533</v>
      </c>
      <c r="H101" s="8">
        <f t="shared" si="3"/>
        <v>68.088033457631269</v>
      </c>
      <c r="I101" s="8">
        <f t="shared" si="3"/>
        <v>36.312830898282456</v>
      </c>
      <c r="J101" s="8">
        <f t="shared" si="3"/>
        <v>33.38298833701915</v>
      </c>
      <c r="K101" s="8">
        <f t="shared" si="3"/>
        <v>23.70094108722235</v>
      </c>
      <c r="L101" s="8">
        <f t="shared" si="3"/>
        <v>38.520284928794347</v>
      </c>
    </row>
    <row r="102" spans="2:12" x14ac:dyDescent="0.2">
      <c r="B102">
        <v>2032</v>
      </c>
      <c r="C102" s="8">
        <f t="shared" si="3"/>
        <v>36.740425072940049</v>
      </c>
      <c r="D102" s="8">
        <f t="shared" si="3"/>
        <v>71.308388332600089</v>
      </c>
      <c r="E102" s="8">
        <f t="shared" si="3"/>
        <v>40.001597834463851</v>
      </c>
      <c r="F102" s="8">
        <f t="shared" si="3"/>
        <v>40.971427442630727</v>
      </c>
      <c r="G102" s="8">
        <f t="shared" si="3"/>
        <v>70.142229627914745</v>
      </c>
      <c r="H102" s="8">
        <f t="shared" si="3"/>
        <v>69.857467649746951</v>
      </c>
      <c r="I102" s="8">
        <f t="shared" si="3"/>
        <v>37.660763721910051</v>
      </c>
      <c r="J102" s="8">
        <f t="shared" si="3"/>
        <v>35.302356212392453</v>
      </c>
      <c r="K102" s="8">
        <f t="shared" si="3"/>
        <v>25.037865423949725</v>
      </c>
      <c r="L102" s="8">
        <f t="shared" si="3"/>
        <v>39.358467285759097</v>
      </c>
    </row>
    <row r="103" spans="2:12" x14ac:dyDescent="0.2">
      <c r="B103">
        <v>2033</v>
      </c>
      <c r="C103" s="8">
        <f t="shared" si="3"/>
        <v>37.92342514973415</v>
      </c>
      <c r="D103" s="8">
        <f t="shared" si="3"/>
        <v>73.028277662635944</v>
      </c>
      <c r="E103" s="8">
        <f t="shared" si="3"/>
        <v>41.345122168366551</v>
      </c>
      <c r="F103" s="8">
        <f t="shared" si="3"/>
        <v>42.356123695249053</v>
      </c>
      <c r="G103" s="8">
        <f t="shared" si="3"/>
        <v>72.283001976433866</v>
      </c>
      <c r="H103" s="8">
        <f t="shared" si="3"/>
        <v>72.250223324698183</v>
      </c>
      <c r="I103" s="8">
        <f t="shared" si="3"/>
        <v>38.928607877220806</v>
      </c>
      <c r="J103" s="8">
        <f t="shared" si="3"/>
        <v>36.557697678062397</v>
      </c>
      <c r="K103" s="8">
        <f t="shared" si="3"/>
        <v>26.639492010150249</v>
      </c>
      <c r="L103" s="8">
        <f t="shared" si="3"/>
        <v>40.313063215561201</v>
      </c>
    </row>
    <row r="104" spans="2:12" x14ac:dyDescent="0.2">
      <c r="B104">
        <v>2034</v>
      </c>
      <c r="C104" s="8">
        <f t="shared" si="3"/>
        <v>38.912324446042547</v>
      </c>
      <c r="D104" s="8">
        <f t="shared" si="3"/>
        <v>74.180427867977798</v>
      </c>
      <c r="E104" s="8">
        <f t="shared" si="3"/>
        <v>41.836872559814921</v>
      </c>
      <c r="F104" s="8">
        <f t="shared" si="3"/>
        <v>42.853590439608524</v>
      </c>
      <c r="G104" s="8">
        <f t="shared" si="3"/>
        <v>74.517624709788322</v>
      </c>
      <c r="H104" s="8">
        <f t="shared" si="3"/>
        <v>74.708616843405579</v>
      </c>
      <c r="I104" s="8">
        <f t="shared" si="3"/>
        <v>40.049003609123552</v>
      </c>
      <c r="J104" s="8">
        <f t="shared" si="3"/>
        <v>37.532207338074826</v>
      </c>
      <c r="K104" s="8">
        <f t="shared" si="3"/>
        <v>28.214034332022152</v>
      </c>
      <c r="L104" s="8">
        <f t="shared" si="3"/>
        <v>41.042461898043051</v>
      </c>
    </row>
    <row r="105" spans="2:12" x14ac:dyDescent="0.2">
      <c r="B105">
        <v>2035</v>
      </c>
      <c r="C105" s="8">
        <f t="shared" si="3"/>
        <v>41.179158154600955</v>
      </c>
      <c r="D105" s="8">
        <f t="shared" si="3"/>
        <v>77.012674034271228</v>
      </c>
      <c r="E105" s="8">
        <f t="shared" si="3"/>
        <v>44.022072231566682</v>
      </c>
      <c r="F105" s="8">
        <f t="shared" si="3"/>
        <v>45.003902954962776</v>
      </c>
      <c r="G105" s="8">
        <f t="shared" si="3"/>
        <v>77.369227376546164</v>
      </c>
      <c r="H105" s="8">
        <f t="shared" si="3"/>
        <v>72.875655968340027</v>
      </c>
      <c r="I105" s="8">
        <f t="shared" si="3"/>
        <v>42.307476558671425</v>
      </c>
      <c r="J105" s="8">
        <f t="shared" si="3"/>
        <v>35.240501386251751</v>
      </c>
      <c r="K105" s="8">
        <f t="shared" si="3"/>
        <v>30.333417607185126</v>
      </c>
      <c r="L105" s="8">
        <f t="shared" si="3"/>
        <v>43.179383742781297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WestsideEquilElecPrice</vt:lpstr>
      <vt:lpstr>EastsideEquilElecPrice</vt:lpstr>
      <vt:lpstr>Sheet3</vt:lpstr>
    </vt:vector>
  </TitlesOfParts>
  <Company>Northwest Power and Conservation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Ollis</dc:creator>
  <cp:lastModifiedBy>Chad Madron</cp:lastModifiedBy>
  <dcterms:created xsi:type="dcterms:W3CDTF">2016-05-20T16:09:11Z</dcterms:created>
  <dcterms:modified xsi:type="dcterms:W3CDTF">2016-05-24T20:15:06Z</dcterms:modified>
</cp:coreProperties>
</file>